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itsumei\Dropbox\計画de-lab\"/>
    </mc:Choice>
  </mc:AlternateContent>
  <xr:revisionPtr revIDLastSave="0" documentId="13_ncr:1_{56ED620F-43A7-4B75-9AB3-FF324C23D2BB}" xr6:coauthVersionLast="47" xr6:coauthVersionMax="47" xr10:uidLastSave="{00000000-0000-0000-0000-000000000000}"/>
  <bookViews>
    <workbookView xWindow="25245" yWindow="2325" windowWidth="17760" windowHeight="10755" activeTab="4" xr2:uid="{00000000-000D-0000-FFFF-FFFF00000000}"/>
  </bookViews>
  <sheets>
    <sheet name="2022春コマ割り" sheetId="5" r:id="rId1"/>
    <sheet name="team" sheetId="6" r:id="rId2"/>
    <sheet name="ゼミ Schedule" sheetId="7" r:id="rId3"/>
    <sheet name="論文輪講schedule" sheetId="8" r:id="rId4"/>
    <sheet name="カルマンフィルタ" sheetId="9" r:id="rId5"/>
    <sheet name="BreakOutRoom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0" l="1"/>
  <c r="G3" i="10" s="1"/>
  <c r="H3" i="10" s="1"/>
  <c r="I3" i="10" s="1"/>
  <c r="J3" i="10" s="1"/>
  <c r="K3" i="10" s="1"/>
  <c r="L3" i="10" s="1"/>
  <c r="M3" i="10" s="1"/>
  <c r="N3" i="10" s="1"/>
  <c r="O3" i="10" s="1"/>
  <c r="I12" i="9"/>
  <c r="I11" i="9"/>
  <c r="I10" i="9"/>
  <c r="I9" i="9"/>
  <c r="I8" i="9"/>
  <c r="I7" i="9"/>
  <c r="I6" i="9"/>
  <c r="A6" i="9"/>
  <c r="A7" i="9" s="1"/>
  <c r="A8" i="9" s="1"/>
  <c r="A9" i="9" s="1"/>
  <c r="A10" i="9" s="1"/>
  <c r="A11" i="9" s="1"/>
  <c r="A12" i="9" s="1"/>
  <c r="I5" i="9"/>
  <c r="B5" i="9"/>
  <c r="B6" i="9" s="1"/>
  <c r="B7" i="9" s="1"/>
  <c r="B8" i="9" s="1"/>
  <c r="B9" i="9" s="1"/>
  <c r="B10" i="9" s="1"/>
  <c r="B11" i="9" s="1"/>
  <c r="B12" i="9" s="1"/>
  <c r="A5" i="9"/>
  <c r="I4" i="9"/>
  <c r="B4" i="9"/>
  <c r="A4" i="9"/>
  <c r="I3" i="9"/>
  <c r="I4" i="7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E4" i="7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A9" i="8"/>
  <c r="A10" i="8" s="1"/>
  <c r="A12" i="8" s="1"/>
  <c r="A13" i="8" s="1"/>
  <c r="A15" i="8" s="1"/>
  <c r="A16" i="8" s="1"/>
  <c r="A18" i="8" s="1"/>
  <c r="A19" i="8" s="1"/>
  <c r="A21" i="8" s="1"/>
  <c r="A22" i="8" s="1"/>
  <c r="A4" i="8"/>
  <c r="A6" i="8" s="1"/>
</calcChain>
</file>

<file path=xl/sharedStrings.xml><?xml version="1.0" encoding="utf-8"?>
<sst xmlns="http://schemas.openxmlformats.org/spreadsheetml/2006/main" count="702" uniqueCount="138">
  <si>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</si>
  <si>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</si>
  <si>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</si>
  <si>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</si>
  <si>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</si>
  <si>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1コマ</t>
    <phoneticPr fontId="2"/>
  </si>
  <si>
    <t>2コマ</t>
    <phoneticPr fontId="2"/>
  </si>
  <si>
    <t>3コマ</t>
    <phoneticPr fontId="2"/>
  </si>
  <si>
    <t>5コマ</t>
    <phoneticPr fontId="2"/>
  </si>
  <si>
    <t>4コマ</t>
    <phoneticPr fontId="1"/>
  </si>
  <si>
    <t>6コマ</t>
    <phoneticPr fontId="2"/>
  </si>
  <si>
    <t>教授会</t>
    <rPh sb="0" eb="3">
      <t>キョウジュカイ</t>
    </rPh>
    <phoneticPr fontId="1"/>
  </si>
  <si>
    <t>ユーザビリティ工学
C202</t>
    <rPh sb="7" eb="9">
      <t>コウガク</t>
    </rPh>
    <phoneticPr fontId="1"/>
  </si>
  <si>
    <t>コース長会議</t>
    <rPh sb="3" eb="4">
      <t>チョウ</t>
    </rPh>
    <rPh sb="4" eb="6">
      <t>カイギ</t>
    </rPh>
    <phoneticPr fontId="1"/>
  </si>
  <si>
    <t>データモデリング
C304</t>
    <phoneticPr fontId="1"/>
  </si>
  <si>
    <t>SA実験I　ロボット</t>
    <rPh sb="2" eb="4">
      <t>ジッケン</t>
    </rPh>
    <phoneticPr fontId="1"/>
  </si>
  <si>
    <t>SA実験I　ロボット</t>
    <phoneticPr fontId="1"/>
  </si>
  <si>
    <t>大学院教務会議</t>
    <rPh sb="0" eb="3">
      <t>ダイガクイン</t>
    </rPh>
    <rPh sb="3" eb="7">
      <t>キョウムカイギ</t>
    </rPh>
    <phoneticPr fontId="1"/>
  </si>
  <si>
    <t>follow up</t>
    <phoneticPr fontId="1"/>
  </si>
  <si>
    <t>執行部会議</t>
    <rPh sb="0" eb="2">
      <t>シッコウ</t>
    </rPh>
    <rPh sb="2" eb="3">
      <t>ブ</t>
    </rPh>
    <rPh sb="3" eb="5">
      <t>カイギ</t>
    </rPh>
    <phoneticPr fontId="1"/>
  </si>
  <si>
    <t>2022春コマ割り.xlsx</t>
    <rPh sb="4" eb="5">
      <t>ハル</t>
    </rPh>
    <rPh sb="7" eb="8">
      <t>ワ</t>
    </rPh>
    <phoneticPr fontId="1"/>
  </si>
  <si>
    <t>4/1から7/22まで</t>
    <phoneticPr fontId="1"/>
  </si>
  <si>
    <t>（島川が会議で遅れても実施）</t>
    <phoneticPr fontId="1"/>
  </si>
  <si>
    <t>16:30から</t>
    <phoneticPr fontId="1"/>
  </si>
  <si>
    <t xml:space="preserve">社会人講座
</t>
    <rPh sb="0" eb="5">
      <t>シャカイジンコウザ</t>
    </rPh>
    <phoneticPr fontId="1"/>
  </si>
  <si>
    <t>14：30から19:00ぐらいまで</t>
    <phoneticPr fontId="1"/>
  </si>
  <si>
    <t>Python輪講　卒研室</t>
    <rPh sb="6" eb="8">
      <t>リンコウ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</si>
  <si>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</si>
  <si>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</si>
  <si>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</si>
  <si>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島川</t>
    <rPh sb="0" eb="2">
      <t>シマカワ</t>
    </rPh>
    <phoneticPr fontId="1"/>
  </si>
  <si>
    <t>marketing+motivation transition</t>
    <phoneticPr fontId="1"/>
  </si>
  <si>
    <t>stimuli and response</t>
    <phoneticPr fontId="1"/>
  </si>
  <si>
    <t>User Model</t>
    <phoneticPr fontId="1"/>
  </si>
  <si>
    <t>チュータ</t>
    <phoneticPr fontId="1"/>
  </si>
  <si>
    <t>原田先生</t>
    <phoneticPr fontId="1"/>
  </si>
  <si>
    <t>上原君</t>
    <phoneticPr fontId="1"/>
  </si>
  <si>
    <t>湯淺君</t>
    <phoneticPr fontId="1"/>
  </si>
  <si>
    <t>嘉数君</t>
    <rPh sb="0" eb="2">
      <t>カカズ</t>
    </rPh>
    <rPh sb="2" eb="3">
      <t>クン</t>
    </rPh>
    <phoneticPr fontId="1"/>
  </si>
  <si>
    <t>神原君</t>
    <rPh sb="0" eb="2">
      <t>カンバラ</t>
    </rPh>
    <rPh sb="2" eb="3">
      <t>クン</t>
    </rPh>
    <phoneticPr fontId="1"/>
  </si>
  <si>
    <t>小林君</t>
    <rPh sb="0" eb="2">
      <t>コバヤシ</t>
    </rPh>
    <rPh sb="2" eb="3">
      <t>クン</t>
    </rPh>
    <phoneticPr fontId="1"/>
  </si>
  <si>
    <t>若林君</t>
    <phoneticPr fontId="1"/>
  </si>
  <si>
    <t>松野君</t>
    <phoneticPr fontId="1"/>
  </si>
  <si>
    <t>小川君</t>
    <phoneticPr fontId="1"/>
  </si>
  <si>
    <t>小林君</t>
    <rPh sb="0" eb="3">
      <t>コバヤシクン</t>
    </rPh>
    <phoneticPr fontId="1"/>
  </si>
  <si>
    <t>裏山君</t>
    <phoneticPr fontId="1"/>
  </si>
  <si>
    <t>𠮷田君</t>
    <phoneticPr fontId="1"/>
  </si>
  <si>
    <t>片岡君</t>
    <phoneticPr fontId="1"/>
  </si>
  <si>
    <t>(中国女性留学生)</t>
    <rPh sb="1" eb="3">
      <t>チュウゴク</t>
    </rPh>
    <rPh sb="3" eb="5">
      <t>ジョセイ</t>
    </rPh>
    <rPh sb="5" eb="8">
      <t>リュウガクセイ</t>
    </rPh>
    <phoneticPr fontId="1"/>
  </si>
  <si>
    <t>神原君＋上原君</t>
    <rPh sb="0" eb="2">
      <t>カンバラ</t>
    </rPh>
    <rPh sb="2" eb="3">
      <t>クン</t>
    </rPh>
    <rPh sb="4" eb="6">
      <t>ウエハラ</t>
    </rPh>
    <rPh sb="6" eb="7">
      <t>クン</t>
    </rPh>
    <phoneticPr fontId="1"/>
  </si>
  <si>
    <t>鄭君</t>
    <rPh sb="0" eb="1">
      <t>テイ</t>
    </rPh>
    <rPh sb="1" eb="2">
      <t>クン</t>
    </rPh>
    <phoneticPr fontId="1"/>
  </si>
  <si>
    <t xml:space="preserve"> 辻君</t>
    <phoneticPr fontId="1"/>
  </si>
  <si>
    <t>大塚さん</t>
    <rPh sb="0" eb="2">
      <t>オオツカ</t>
    </rPh>
    <phoneticPr fontId="1"/>
  </si>
  <si>
    <t>松野君</t>
    <rPh sb="0" eb="2">
      <t>マツノ</t>
    </rPh>
    <rPh sb="2" eb="3">
      <t>クン</t>
    </rPh>
    <phoneticPr fontId="1"/>
  </si>
  <si>
    <t>桐井さん</t>
    <rPh sb="0" eb="2">
      <t>キリイ</t>
    </rPh>
    <phoneticPr fontId="1"/>
  </si>
  <si>
    <t>片岡君</t>
    <rPh sb="0" eb="2">
      <t>カタオカ</t>
    </rPh>
    <rPh sb="2" eb="3">
      <t>クン</t>
    </rPh>
    <phoneticPr fontId="1"/>
  </si>
  <si>
    <t>見附君</t>
    <rPh sb="0" eb="2">
      <t>ミツケ</t>
    </rPh>
    <rPh sb="2" eb="3">
      <t>クン</t>
    </rPh>
    <phoneticPr fontId="1"/>
  </si>
  <si>
    <t>嘉数君</t>
    <phoneticPr fontId="1"/>
  </si>
  <si>
    <t>田邉君</t>
    <rPh sb="0" eb="2">
      <t>タナベ</t>
    </rPh>
    <phoneticPr fontId="1"/>
  </si>
  <si>
    <t>吉田君</t>
    <rPh sb="0" eb="2">
      <t>ヨシダ</t>
    </rPh>
    <rPh sb="2" eb="3">
      <t>クン</t>
    </rPh>
    <phoneticPr fontId="1"/>
  </si>
  <si>
    <t>日渡君</t>
    <rPh sb="0" eb="2">
      <t>ヒワタリ</t>
    </rPh>
    <phoneticPr fontId="1"/>
  </si>
  <si>
    <t>湯浅君</t>
    <rPh sb="0" eb="2">
      <t>ユアサ</t>
    </rPh>
    <rPh sb="2" eb="3">
      <t>クン</t>
    </rPh>
    <phoneticPr fontId="1"/>
  </si>
  <si>
    <t>斉木君</t>
    <rPh sb="0" eb="2">
      <t>サイキ</t>
    </rPh>
    <phoneticPr fontId="1"/>
  </si>
  <si>
    <t>松本君</t>
    <rPh sb="0" eb="3">
      <t>マツモトクン</t>
    </rPh>
    <phoneticPr fontId="1"/>
  </si>
  <si>
    <t>関連</t>
    <rPh sb="0" eb="2">
      <t>カンレン</t>
    </rPh>
    <phoneticPr fontId="1"/>
  </si>
  <si>
    <t>喜多酒造，Nadeshico, ARC</t>
    <rPh sb="0" eb="2">
      <t>キタ</t>
    </rPh>
    <rPh sb="2" eb="4">
      <t>シュゾウ</t>
    </rPh>
    <phoneticPr fontId="1"/>
  </si>
  <si>
    <t>MPS</t>
    <phoneticPr fontId="1"/>
  </si>
  <si>
    <t>SIP, 東洋アルミニウム</t>
    <rPh sb="5" eb="7">
      <t>トウヨウ</t>
    </rPh>
    <phoneticPr fontId="1"/>
  </si>
  <si>
    <t>Connect.dot</t>
    <phoneticPr fontId="1"/>
  </si>
  <si>
    <t>GOV</t>
    <phoneticPr fontId="1"/>
  </si>
  <si>
    <t>総合心理学部</t>
    <rPh sb="0" eb="2">
      <t>ソウゴウ</t>
    </rPh>
    <rPh sb="2" eb="6">
      <t>シンリガクブ</t>
    </rPh>
    <phoneticPr fontId="1"/>
  </si>
  <si>
    <t>日付</t>
    <rPh sb="0" eb="2">
      <t>ヒヅケ</t>
    </rPh>
    <phoneticPr fontId="1"/>
  </si>
  <si>
    <t>担当</t>
    <rPh sb="0" eb="2">
      <t>タントウ</t>
    </rPh>
    <phoneticPr fontId="1"/>
  </si>
  <si>
    <t>大塚</t>
    <rPh sb="0" eb="2">
      <t>オオツカ</t>
    </rPh>
    <phoneticPr fontId="1"/>
  </si>
  <si>
    <t>日渡</t>
    <rPh sb="0" eb="2">
      <t>ヒワタリ</t>
    </rPh>
    <phoneticPr fontId="1"/>
  </si>
  <si>
    <t>田邉</t>
    <rPh sb="0" eb="2">
      <t>タナベ</t>
    </rPh>
    <phoneticPr fontId="1"/>
  </si>
  <si>
    <t>桐井</t>
    <rPh sb="0" eb="2">
      <t>キリイ</t>
    </rPh>
    <phoneticPr fontId="1"/>
  </si>
  <si>
    <t>斉木</t>
    <rPh sb="0" eb="2">
      <t>サイキ</t>
    </rPh>
    <phoneticPr fontId="1"/>
  </si>
  <si>
    <t>若林</t>
    <rPh sb="0" eb="2">
      <t>ワカバヤシ</t>
    </rPh>
    <phoneticPr fontId="1"/>
  </si>
  <si>
    <t>嘉数</t>
    <rPh sb="0" eb="2">
      <t>カカズ</t>
    </rPh>
    <phoneticPr fontId="1"/>
  </si>
  <si>
    <t>湯浅</t>
    <rPh sb="0" eb="2">
      <t>ユアサ</t>
    </rPh>
    <phoneticPr fontId="1"/>
  </si>
  <si>
    <t>見附</t>
    <rPh sb="0" eb="2">
      <t>ミツケ</t>
    </rPh>
    <phoneticPr fontId="1"/>
  </si>
  <si>
    <t>片岡</t>
    <rPh sb="0" eb="2">
      <t>カタオカ</t>
    </rPh>
    <phoneticPr fontId="1"/>
  </si>
  <si>
    <t>松野</t>
    <rPh sb="0" eb="2">
      <t>マツノ</t>
    </rPh>
    <phoneticPr fontId="1"/>
  </si>
  <si>
    <t>裏山</t>
    <rPh sb="0" eb="2">
      <t>ウラヤマ</t>
    </rPh>
    <phoneticPr fontId="1"/>
  </si>
  <si>
    <t>吉田</t>
    <rPh sb="0" eb="2">
      <t>ヨシダ</t>
    </rPh>
    <phoneticPr fontId="1"/>
  </si>
  <si>
    <t>小川</t>
    <rPh sb="0" eb="2">
      <t>オガワ</t>
    </rPh>
    <phoneticPr fontId="1"/>
  </si>
  <si>
    <t>上原</t>
    <rPh sb="0" eb="2">
      <t>ウエハラ</t>
    </rPh>
    <phoneticPr fontId="1"/>
  </si>
  <si>
    <t>小林</t>
    <rPh sb="0" eb="2">
      <t>コバヤシ</t>
    </rPh>
    <phoneticPr fontId="1"/>
  </si>
  <si>
    <t>神原</t>
    <rPh sb="0" eb="2">
      <t>カンバラ</t>
    </rPh>
    <phoneticPr fontId="1"/>
  </si>
  <si>
    <t>発表</t>
    <rPh sb="0" eb="2">
      <t>ハッピョウ</t>
    </rPh>
    <phoneticPr fontId="1"/>
  </si>
  <si>
    <t>𠮷田</t>
    <rPh sb="0" eb="3">
      <t>ヨシダ</t>
    </rPh>
    <phoneticPr fontId="1"/>
  </si>
  <si>
    <t>予備</t>
    <rPh sb="0" eb="2">
      <t>ヨビ</t>
    </rPh>
    <phoneticPr fontId="1"/>
  </si>
  <si>
    <t>湯淺</t>
    <rPh sb="0" eb="2">
      <t>ユアサ</t>
    </rPh>
    <phoneticPr fontId="1"/>
  </si>
  <si>
    <t>鄭</t>
    <rPh sb="0" eb="1">
      <t>テイ</t>
    </rPh>
    <phoneticPr fontId="1"/>
  </si>
  <si>
    <t>予備の枠には遅れている人を入れる</t>
    <rPh sb="0" eb="2">
      <t>ヨビ</t>
    </rPh>
    <rPh sb="3" eb="4">
      <t>ワク</t>
    </rPh>
    <rPh sb="6" eb="7">
      <t>オク</t>
    </rPh>
    <rPh sb="11" eb="12">
      <t>ヒト</t>
    </rPh>
    <rPh sb="13" eb="14">
      <t>イ</t>
    </rPh>
    <phoneticPr fontId="1"/>
  </si>
  <si>
    <t>6/24 FIT最終原稿締め切り</t>
    <rPh sb="8" eb="12">
      <t>サイシュウゲンコウ</t>
    </rPh>
    <rPh sb="12" eb="13">
      <t>シ</t>
    </rPh>
    <rPh sb="14" eb="15">
      <t>キ</t>
    </rPh>
    <phoneticPr fontId="1"/>
  </si>
  <si>
    <t>5/10 FedCSYS締め切り　5/11　FIT講演申し込み締め切り</t>
    <rPh sb="12" eb="13">
      <t>シ</t>
    </rPh>
    <rPh sb="14" eb="15">
      <t>キ</t>
    </rPh>
    <rPh sb="25" eb="27">
      <t>コウエン</t>
    </rPh>
    <rPh sb="27" eb="28">
      <t>モウ</t>
    </rPh>
    <rPh sb="29" eb="30">
      <t>コ</t>
    </rPh>
    <rPh sb="31" eb="32">
      <t>シ</t>
    </rPh>
    <rPh sb="33" eb="34">
      <t>キ</t>
    </rPh>
    <phoneticPr fontId="1"/>
  </si>
  <si>
    <t>備考</t>
    <rPh sb="0" eb="2">
      <t>ビコウ</t>
    </rPh>
    <phoneticPr fontId="1"/>
  </si>
  <si>
    <t>辻</t>
    <rPh sb="0" eb="1">
      <t>ツジ</t>
    </rPh>
    <phoneticPr fontId="1"/>
  </si>
  <si>
    <t>FIT原稿を書くためのアイデアが遅れている人が発表</t>
    <rPh sb="3" eb="5">
      <t>ゲンコウ</t>
    </rPh>
    <rPh sb="6" eb="7">
      <t>カ</t>
    </rPh>
    <rPh sb="16" eb="17">
      <t>オク</t>
    </rPh>
    <rPh sb="21" eb="22">
      <t>ヒト</t>
    </rPh>
    <rPh sb="23" eb="25">
      <t>ハッピョウ</t>
    </rPh>
    <phoneticPr fontId="1"/>
  </si>
  <si>
    <t>GW</t>
    <phoneticPr fontId="1"/>
  </si>
  <si>
    <t>ー</t>
    <phoneticPr fontId="1"/>
  </si>
  <si>
    <t>9:45から</t>
    <phoneticPr fontId="1"/>
  </si>
  <si>
    <t>卒研室</t>
    <rPh sb="0" eb="3">
      <t>ソツケンシツ</t>
    </rPh>
    <phoneticPr fontId="1"/>
  </si>
  <si>
    <t>17:00から19:00ぐらいまで</t>
    <phoneticPr fontId="1"/>
  </si>
  <si>
    <t>論文輪講　卒研室
2名当たっているとき13:40から
1名当たっているとき15:00から</t>
    <rPh sb="0" eb="2">
      <t>ロンブン</t>
    </rPh>
    <rPh sb="2" eb="4">
      <t>リンコウ</t>
    </rPh>
    <rPh sb="5" eb="7">
      <t>ソツケン</t>
    </rPh>
    <rPh sb="7" eb="8">
      <t>シツ</t>
    </rPh>
    <rPh sb="10" eb="11">
      <t>メイ</t>
    </rPh>
    <rPh sb="11" eb="12">
      <t>ア</t>
    </rPh>
    <phoneticPr fontId="1"/>
  </si>
  <si>
    <t>教科書は
足立修一・丸田一郎, カルマンフイルタの基礎, 東京電機大学出版局
http://www.de.is.ritsumei.ac.jp/lecture/ReadingCircle/Kalman-Adachi.zip</t>
    <rPh sb="0" eb="3">
      <t>キョウカショ</t>
    </rPh>
    <phoneticPr fontId="1"/>
  </si>
  <si>
    <r>
      <t>PPT</t>
    </r>
    <r>
      <rPr>
        <sz val="11"/>
        <rFont val="Yu Gothic"/>
        <family val="2"/>
      </rPr>
      <t>での発表の後、</t>
    </r>
    <r>
      <rPr>
        <sz val="11"/>
        <rFont val="Times New Roman"/>
        <family val="2"/>
      </rPr>
      <t xml:space="preserve">
</t>
    </r>
    <r>
      <rPr>
        <sz val="11"/>
        <rFont val="Times New Roman"/>
        <family val="1"/>
      </rPr>
      <t>Python</t>
    </r>
    <r>
      <rPr>
        <sz val="11"/>
        <rFont val="Yu Gothic"/>
        <family val="2"/>
      </rPr>
      <t>での演習をします。</t>
    </r>
    <r>
      <rPr>
        <sz val="11"/>
        <rFont val="Times New Roman"/>
        <family val="2"/>
      </rPr>
      <t xml:space="preserve">
net</t>
    </r>
    <r>
      <rPr>
        <sz val="11"/>
        <rFont val="ＭＳ Ｐゴシック"/>
        <family val="2"/>
        <charset val="128"/>
      </rPr>
      <t>から似た内容の</t>
    </r>
    <r>
      <rPr>
        <sz val="11"/>
        <rFont val="Times New Roman"/>
        <family val="2"/>
      </rPr>
      <t>python</t>
    </r>
    <r>
      <rPr>
        <sz val="11"/>
        <rFont val="ＭＳ Ｐゴシック"/>
        <family val="2"/>
        <charset val="128"/>
      </rPr>
      <t>の例題を探してください。</t>
    </r>
    <rPh sb="5" eb="7">
      <t>ハッピョウ</t>
    </rPh>
    <rPh sb="8" eb="9">
      <t>アト</t>
    </rPh>
    <rPh sb="19" eb="21">
      <t>エンシュウ</t>
    </rPh>
    <rPh sb="32" eb="33">
      <t>ニ</t>
    </rPh>
    <rPh sb="34" eb="36">
      <t>ナイヨウ</t>
    </rPh>
    <rPh sb="44" eb="46">
      <t>レイダイ</t>
    </rPh>
    <rPh sb="47" eb="48">
      <t>サガ</t>
    </rPh>
    <phoneticPr fontId="1"/>
  </si>
  <si>
    <t>章</t>
    <rPh sb="0" eb="1">
      <t>ショウ</t>
    </rPh>
    <phoneticPr fontId="1"/>
  </si>
  <si>
    <t>内容</t>
    <rPh sb="0" eb="2">
      <t>ナイヨウ</t>
    </rPh>
    <phoneticPr fontId="1"/>
  </si>
  <si>
    <t>start</t>
    <phoneticPr fontId="1"/>
  </si>
  <si>
    <t>end</t>
    <phoneticPr fontId="1"/>
  </si>
  <si>
    <t>pages</t>
    <phoneticPr fontId="1"/>
  </si>
  <si>
    <t>発表者</t>
    <rPh sb="0" eb="3">
      <t>ハッピョウシャ</t>
    </rPh>
    <phoneticPr fontId="1"/>
  </si>
  <si>
    <t>演習</t>
    <phoneticPr fontId="1"/>
  </si>
  <si>
    <t>備考</t>
    <phoneticPr fontId="1"/>
  </si>
  <si>
    <t>はじめに</t>
    <phoneticPr fontId="1"/>
  </si>
  <si>
    <t>藤原</t>
    <rPh sb="0" eb="2">
      <t>フジワラ</t>
    </rPh>
    <phoneticPr fontId="1"/>
  </si>
  <si>
    <t>予測、フィルタリング、平滑の問題</t>
    <rPh sb="0" eb="2">
      <t>ヨソク</t>
    </rPh>
    <rPh sb="11" eb="13">
      <t>ヘイカツ</t>
    </rPh>
    <rPh sb="14" eb="16">
      <t>モンダイ</t>
    </rPh>
    <phoneticPr fontId="1"/>
  </si>
  <si>
    <t>時系列のモデリング</t>
    <phoneticPr fontId="1"/>
  </si>
  <si>
    <t>松本</t>
    <rPh sb="0" eb="2">
      <t>マツモト</t>
    </rPh>
    <phoneticPr fontId="1"/>
  </si>
  <si>
    <t>システムのモデリング</t>
    <phoneticPr fontId="1"/>
  </si>
  <si>
    <t>三木</t>
    <rPh sb="0" eb="2">
      <t>ミキ</t>
    </rPh>
    <phoneticPr fontId="1"/>
  </si>
  <si>
    <t>最小二乗推定法</t>
    <phoneticPr fontId="1"/>
  </si>
  <si>
    <t>ベイズ統計</t>
    <phoneticPr fontId="1"/>
  </si>
  <si>
    <t>線形カルマンフィルタ</t>
    <phoneticPr fontId="1"/>
  </si>
  <si>
    <t>システム制御のためのカルマンフィルタから</t>
    <phoneticPr fontId="1"/>
  </si>
  <si>
    <t>非線形カルマンフィルタ</t>
    <phoneticPr fontId="1"/>
  </si>
  <si>
    <t>見附</t>
    <phoneticPr fontId="1"/>
  </si>
  <si>
    <t>数値シミュレーション例から</t>
    <phoneticPr fontId="1"/>
  </si>
  <si>
    <t>カルマンフィルタの応用例</t>
    <phoneticPr fontId="1"/>
  </si>
  <si>
    <t>バッテリー以外の時系列を解く</t>
    <rPh sb="5" eb="7">
      <t>イガイ</t>
    </rPh>
    <rPh sb="8" eb="11">
      <t>ジケイレツ</t>
    </rPh>
    <rPh sb="12" eb="13">
      <t>ト</t>
    </rPh>
    <phoneticPr fontId="1"/>
  </si>
  <si>
    <t>田邊</t>
    <rPh sb="0" eb="2">
      <t>タナベ</t>
    </rPh>
    <phoneticPr fontId="1"/>
  </si>
  <si>
    <t>演習</t>
    <rPh sb="0" eb="2">
      <t>エンシュウ</t>
    </rPh>
    <phoneticPr fontId="1"/>
  </si>
  <si>
    <t>斎木</t>
    <rPh sb="0" eb="2">
      <t>サイキ</t>
    </rPh>
    <phoneticPr fontId="1"/>
  </si>
  <si>
    <t>3回生向け公開</t>
    <rPh sb="1" eb="4">
      <t>カイセイム</t>
    </rPh>
    <rPh sb="5" eb="7">
      <t>コウカイ</t>
    </rPh>
    <phoneticPr fontId="1"/>
  </si>
  <si>
    <t>（3回生にも）</t>
    <rPh sb="2" eb="4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</si>
</sst>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2"/>
      <scheme val="minor"/>
    </font>
    <font>
      <sz val="11"/>
      <color rgb="FF00B0F0"/>
      <name val="Yu Gothic"/>
      <family val="2"/>
      <scheme val="minor"/>
    </font>
    <font>
      <sz val="11"/>
      <color rgb="FF00B0F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Times New Roman"/>
      <family val="2"/>
    </font>
    <font>
      <sz val="11"/>
      <name val="Yu Gothic"/>
      <family val="2"/>
    </font>
    <font>
      <sz val="11"/>
      <name val="Times New Roman"/>
      <family val="1"/>
    </font>
    <font>
      <sz val="11"/>
      <name val="ＭＳ Ｐゴシック"/>
      <family val="2"/>
      <charset val="128"/>
    </font>
    <font>
      <sz val="11"/>
      <color rgb="FFFF0000"/>
      <name val="Yu Gothic"/>
      <family val="3"/>
      <charset val="128"/>
      <scheme val="minor"/>
    </font>
    <font>
      <sz val="11"/>
      <color theme="1"/>
      <name val="Times New Roman"/>
      <family val="2"/>
    </font>
    <font>
      <sz val="11"/>
      <color theme="1"/>
      <name val="Yu Gothic"/>
      <family val="2"/>
    </font>
    <font>
      <sz val="11"/>
      <color rgb="FF00B050"/>
      <name val="Yu Gothic"/>
      <family val="2"/>
      <scheme val="minor"/>
    </font>
    <font>
      <sz val="11"/>
      <color theme="1"/>
      <name val="Yu Gothic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4" fillId="0" borderId="17" xfId="1" applyFont="1" applyBorder="1"/>
    <xf numFmtId="0" fontId="7" fillId="0" borderId="17" xfId="1" applyBorder="1"/>
    <xf numFmtId="0" fontId="4" fillId="0" borderId="19" xfId="1" applyFont="1" applyBorder="1"/>
    <xf numFmtId="0" fontId="7" fillId="0" borderId="19" xfId="1" applyBorder="1"/>
    <xf numFmtId="0" fontId="4" fillId="0" borderId="21" xfId="1" applyFont="1" applyBorder="1"/>
    <xf numFmtId="0" fontId="7" fillId="0" borderId="21" xfId="1" applyBorder="1"/>
    <xf numFmtId="0" fontId="4" fillId="0" borderId="19" xfId="0" applyFont="1" applyBorder="1"/>
    <xf numFmtId="0" fontId="4" fillId="0" borderId="0" xfId="0" applyFont="1"/>
    <xf numFmtId="0" fontId="8" fillId="0" borderId="19" xfId="1" applyFont="1" applyBorder="1"/>
    <xf numFmtId="0" fontId="4" fillId="0" borderId="21" xfId="0" applyFont="1" applyBorder="1"/>
    <xf numFmtId="0" fontId="4" fillId="0" borderId="0" xfId="1" applyFont="1" applyBorder="1"/>
    <xf numFmtId="0" fontId="0" fillId="7" borderId="0" xfId="0" applyFill="1" applyAlignment="1">
      <alignment horizontal="right"/>
    </xf>
    <xf numFmtId="0" fontId="4" fillId="0" borderId="15" xfId="1" applyFont="1" applyBorder="1"/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56" fontId="0" fillId="0" borderId="0" xfId="0" applyNumberFormat="1" applyAlignment="1">
      <alignment horizontal="center"/>
    </xf>
    <xf numFmtId="56" fontId="0" fillId="0" borderId="0" xfId="0" applyNumberFormat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56" fontId="0" fillId="8" borderId="1" xfId="0" applyNumberFormat="1" applyFill="1" applyBorder="1"/>
    <xf numFmtId="0" fontId="0" fillId="8" borderId="1" xfId="0" applyFill="1" applyBorder="1"/>
    <xf numFmtId="0" fontId="0" fillId="9" borderId="1" xfId="0" applyFill="1" applyBorder="1"/>
    <xf numFmtId="0" fontId="0" fillId="5" borderId="1" xfId="0" applyFill="1" applyBorder="1"/>
    <xf numFmtId="0" fontId="0" fillId="8" borderId="12" xfId="0" applyFill="1" applyBorder="1"/>
    <xf numFmtId="0" fontId="0" fillId="9" borderId="12" xfId="0" applyFill="1" applyBorder="1"/>
    <xf numFmtId="0" fontId="0" fillId="5" borderId="12" xfId="0" applyFill="1" applyBorder="1"/>
    <xf numFmtId="0" fontId="0" fillId="5" borderId="8" xfId="0" applyFill="1" applyBorder="1"/>
    <xf numFmtId="56" fontId="0" fillId="9" borderId="1" xfId="0" applyNumberFormat="1" applyFill="1" applyBorder="1"/>
    <xf numFmtId="56" fontId="0" fillId="5" borderId="1" xfId="0" applyNumberFormat="1" applyFill="1" applyBorder="1"/>
    <xf numFmtId="56" fontId="0" fillId="2" borderId="0" xfId="0" applyNumberFormat="1" applyFill="1" applyAlignment="1">
      <alignment horizontal="center"/>
    </xf>
    <xf numFmtId="0" fontId="0" fillId="10" borderId="1" xfId="0" applyFill="1" applyBorder="1"/>
    <xf numFmtId="0" fontId="0" fillId="11" borderId="1" xfId="0" applyFill="1" applyBorder="1"/>
    <xf numFmtId="56" fontId="0" fillId="10" borderId="1" xfId="0" applyNumberFormat="1" applyFill="1" applyBorder="1"/>
    <xf numFmtId="20" fontId="0" fillId="0" borderId="0" xfId="0" applyNumberFormat="1"/>
    <xf numFmtId="0" fontId="11" fillId="0" borderId="1" xfId="0" applyFont="1" applyBorder="1"/>
    <xf numFmtId="0" fontId="12" fillId="0" borderId="0" xfId="0" applyFont="1" applyAlignment="1">
      <alignment wrapText="1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8" fillId="7" borderId="0" xfId="0" applyFont="1" applyFill="1"/>
    <xf numFmtId="56" fontId="0" fillId="0" borderId="0" xfId="0" applyNumberForma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0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2" fillId="0" borderId="0" xfId="0" applyFont="1"/>
    <xf numFmtId="0" fontId="17" fillId="0" borderId="0" xfId="0" applyFont="1"/>
    <xf numFmtId="0" fontId="18" fillId="0" borderId="0" xfId="0" applyFont="1"/>
    <xf numFmtId="0" fontId="4" fillId="2" borderId="1" xfId="0" applyFont="1" applyFill="1" applyBorder="1"/>
    <xf numFmtId="0" fontId="0" fillId="2" borderId="0" xfId="0" applyFill="1"/>
    <xf numFmtId="0" fontId="16" fillId="2" borderId="1" xfId="0" applyFont="1" applyFill="1" applyBorder="1"/>
    <xf numFmtId="0" fontId="4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0" fontId="19" fillId="0" borderId="0" xfId="0" applyFont="1"/>
    <xf numFmtId="0" fontId="4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6" fillId="12" borderId="1" xfId="0" applyFont="1" applyFill="1" applyBorder="1"/>
    <xf numFmtId="0" fontId="4" fillId="12" borderId="1" xfId="0" applyFont="1" applyFill="1" applyBorder="1"/>
    <xf numFmtId="0" fontId="4" fillId="12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</xdr:row>
      <xdr:rowOff>104775</xdr:rowOff>
    </xdr:from>
    <xdr:to>
      <xdr:col>3</xdr:col>
      <xdr:colOff>2295526</xdr:colOff>
      <xdr:row>3</xdr:row>
      <xdr:rowOff>495300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716DDF8-8A3A-4D19-BE5B-618FFC61644B}"/>
            </a:ext>
          </a:extLst>
        </xdr:cNvPr>
        <xdr:cNvSpPr/>
      </xdr:nvSpPr>
      <xdr:spPr>
        <a:xfrm>
          <a:off x="5724525" y="1295400"/>
          <a:ext cx="2076451" cy="942975"/>
        </a:xfrm>
        <a:prstGeom prst="rect">
          <a:avLst/>
        </a:prstGeom>
        <a:solidFill>
          <a:srgbClr val="00206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/>
            <a:t>9:45</a:t>
          </a:r>
          <a:r>
            <a:rPr kumimoji="1" lang="ja-JP" altLang="en-US" sz="1200"/>
            <a:t>～　ゼミ</a:t>
          </a:r>
          <a:endParaRPr kumimoji="1" lang="en-US" altLang="ja-JP" sz="1200"/>
        </a:p>
        <a:p>
          <a:pPr algn="ctr"/>
          <a:endParaRPr kumimoji="1" lang="en-US" altLang="ja-JP" sz="1200"/>
        </a:p>
        <a:p>
          <a:pPr algn="ctr"/>
          <a:r>
            <a:rPr kumimoji="1" lang="ja-JP" altLang="en-US" sz="1200"/>
            <a:t>卒研室</a:t>
          </a:r>
          <a:endParaRPr kumimoji="1" lang="en-US" altLang="ja-JP" sz="1200"/>
        </a:p>
      </xdr:txBody>
    </xdr:sp>
    <xdr:clientData/>
  </xdr:twoCellAnchor>
  <xdr:twoCellAnchor>
    <xdr:from>
      <xdr:col>2</xdr:col>
      <xdr:colOff>257175</xdr:colOff>
      <xdr:row>8</xdr:row>
      <xdr:rowOff>447675</xdr:rowOff>
    </xdr:from>
    <xdr:to>
      <xdr:col>2</xdr:col>
      <xdr:colOff>2209800</xdr:colOff>
      <xdr:row>10</xdr:row>
      <xdr:rowOff>209550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6B80E84E-9F8A-4220-A50B-BC9F11EFC2CE}"/>
            </a:ext>
          </a:extLst>
        </xdr:cNvPr>
        <xdr:cNvSpPr/>
      </xdr:nvSpPr>
      <xdr:spPr>
        <a:xfrm>
          <a:off x="3352800" y="4248150"/>
          <a:ext cx="1952625" cy="952500"/>
        </a:xfrm>
        <a:prstGeom prst="wedgeRoundRectCallout">
          <a:avLst>
            <a:gd name="adj1" fmla="val -37418"/>
            <a:gd name="adj2" fmla="val -7411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灰色の枠は、授業もしくは教授会のためゼミと輪講が開催できない時間帯</a:t>
          </a:r>
        </a:p>
      </xdr:txBody>
    </xdr:sp>
    <xdr:clientData/>
  </xdr:twoCellAnchor>
  <xdr:twoCellAnchor>
    <xdr:from>
      <xdr:col>2</xdr:col>
      <xdr:colOff>180975</xdr:colOff>
      <xdr:row>2</xdr:row>
      <xdr:rowOff>123825</xdr:rowOff>
    </xdr:from>
    <xdr:to>
      <xdr:col>2</xdr:col>
      <xdr:colOff>2257426</xdr:colOff>
      <xdr:row>3</xdr:row>
      <xdr:rowOff>514350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439476E-456E-408E-8ADA-2C6BEA1E7F95}"/>
            </a:ext>
          </a:extLst>
        </xdr:cNvPr>
        <xdr:cNvSpPr/>
      </xdr:nvSpPr>
      <xdr:spPr>
        <a:xfrm>
          <a:off x="3276600" y="1314450"/>
          <a:ext cx="2076451" cy="942975"/>
        </a:xfrm>
        <a:prstGeom prst="rect">
          <a:avLst/>
        </a:prstGeom>
        <a:solidFill>
          <a:srgbClr val="00206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/>
            <a:t>9:45</a:t>
          </a:r>
          <a:r>
            <a:rPr kumimoji="1" lang="ja-JP" altLang="en-US" sz="1200"/>
            <a:t>～　ゼミ</a:t>
          </a:r>
          <a:endParaRPr kumimoji="1" lang="en-US" altLang="ja-JP" sz="1200"/>
        </a:p>
        <a:p>
          <a:pPr algn="ctr"/>
          <a:endParaRPr kumimoji="1" lang="en-US" altLang="ja-JP" sz="1200"/>
        </a:p>
        <a:p>
          <a:pPr algn="ctr"/>
          <a:r>
            <a:rPr kumimoji="1" lang="ja-JP" altLang="en-US" sz="1200"/>
            <a:t>卒研室</a:t>
          </a:r>
          <a:endParaRPr kumimoji="1" lang="en-US" altLang="ja-JP" sz="1200"/>
        </a:p>
      </xdr:txBody>
    </xdr:sp>
    <xdr:clientData/>
  </xdr:twoCellAnchor>
  <xdr:twoCellAnchor>
    <xdr:from>
      <xdr:col>4</xdr:col>
      <xdr:colOff>133350</xdr:colOff>
      <xdr:row>2</xdr:row>
      <xdr:rowOff>85725</xdr:rowOff>
    </xdr:from>
    <xdr:to>
      <xdr:col>4</xdr:col>
      <xdr:colOff>2209801</xdr:colOff>
      <xdr:row>3</xdr:row>
      <xdr:rowOff>476250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B99F318-C284-4929-93CA-B0222C17C7AC}"/>
            </a:ext>
          </a:extLst>
        </xdr:cNvPr>
        <xdr:cNvSpPr/>
      </xdr:nvSpPr>
      <xdr:spPr>
        <a:xfrm>
          <a:off x="8048625" y="1276350"/>
          <a:ext cx="2076451" cy="942975"/>
        </a:xfrm>
        <a:prstGeom prst="rect">
          <a:avLst/>
        </a:prstGeom>
        <a:solidFill>
          <a:srgbClr val="00206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/>
            <a:t>9:45</a:t>
          </a:r>
          <a:r>
            <a:rPr kumimoji="1" lang="ja-JP" altLang="en-US" sz="1200"/>
            <a:t>～　ゼミ</a:t>
          </a:r>
          <a:endParaRPr kumimoji="1" lang="en-US" altLang="ja-JP" sz="1200"/>
        </a:p>
        <a:p>
          <a:pPr algn="ctr"/>
          <a:endParaRPr kumimoji="1" lang="en-US" altLang="ja-JP" sz="1200"/>
        </a:p>
        <a:p>
          <a:pPr algn="ctr"/>
          <a:r>
            <a:rPr kumimoji="1" lang="ja-JP" altLang="en-US" sz="1200"/>
            <a:t>卒研室</a:t>
          </a:r>
          <a:endParaRPr kumimoji="1" lang="en-US" altLang="ja-JP" sz="1200"/>
        </a:p>
      </xdr:txBody>
    </xdr:sp>
    <xdr:clientData/>
  </xdr:twoCellAnchor>
  <xdr:twoCellAnchor>
    <xdr:from>
      <xdr:col>5</xdr:col>
      <xdr:colOff>1019175</xdr:colOff>
      <xdr:row>2</xdr:row>
      <xdr:rowOff>114300</xdr:rowOff>
    </xdr:from>
    <xdr:to>
      <xdr:col>5</xdr:col>
      <xdr:colOff>2381251</xdr:colOff>
      <xdr:row>4</xdr:row>
      <xdr:rowOff>361950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4B2F37C-CBEE-4D6A-8321-D2578462DA38}"/>
            </a:ext>
          </a:extLst>
        </xdr:cNvPr>
        <xdr:cNvSpPr/>
      </xdr:nvSpPr>
      <xdr:spPr>
        <a:xfrm>
          <a:off x="11344275" y="1304925"/>
          <a:ext cx="1362076" cy="1352550"/>
        </a:xfrm>
        <a:prstGeom prst="rect">
          <a:avLst/>
        </a:prstGeom>
        <a:solidFill>
          <a:srgbClr val="00206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/>
            <a:t>9:45</a:t>
          </a:r>
          <a:r>
            <a:rPr kumimoji="1" lang="ja-JP" altLang="en-US" sz="1200"/>
            <a:t>～　</a:t>
          </a:r>
          <a:endParaRPr kumimoji="1" lang="en-US" altLang="ja-JP" sz="1200"/>
        </a:p>
        <a:p>
          <a:pPr algn="ctr"/>
          <a:r>
            <a:rPr kumimoji="1" lang="ja-JP" altLang="en-US" sz="1200"/>
            <a:t>社会人予行演習</a:t>
          </a:r>
          <a:endParaRPr kumimoji="1" lang="en-US" altLang="ja-JP" sz="1200"/>
        </a:p>
        <a:p>
          <a:pPr algn="ctr"/>
          <a:endParaRPr kumimoji="1" lang="en-US" altLang="ja-JP" sz="1200"/>
        </a:p>
        <a:p>
          <a:pPr algn="ctr"/>
          <a:r>
            <a:rPr kumimoji="1" lang="en-US" altLang="ja-JP" sz="1200"/>
            <a:t>6/24</a:t>
          </a:r>
          <a:r>
            <a:rPr kumimoji="1" lang="ja-JP" altLang="en-US" sz="1200"/>
            <a:t>まで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rada@de.is.ritsumei.ac.jp" TargetMode="External"/><Relationship Id="rId1" Type="http://schemas.openxmlformats.org/officeDocument/2006/relationships/hyperlink" Target="mailto:d.uehara5151@de.is.ritsumei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78C4-BA6D-47E8-B470-A3DA9FAAC2EE}">
  <sheetPr>
    <pageSetUpPr fitToPage="1"/>
  </sheetPr>
  <dimension ref="A1:G19"/>
  <sheetViews>
    <sheetView topLeftCell="A4" workbookViewId="0">
      <selection activeCell="C6" sqref="C6"/>
    </sheetView>
  </sheetViews>
  <sheetFormatPr defaultRowHeight="18.75"/>
  <cols>
    <col min="1" max="1" width="9" style="1"/>
    <col min="2" max="6" width="31.625" style="5" customWidth="1"/>
    <col min="7" max="7" width="10.875" style="1" customWidth="1"/>
    <col min="8" max="257" width="9" style="1"/>
    <col min="258" max="262" width="24.625" style="1" customWidth="1"/>
    <col min="263" max="513" width="9" style="1"/>
    <col min="514" max="518" width="24.625" style="1" customWidth="1"/>
    <col min="519" max="769" width="9" style="1"/>
    <col min="770" max="774" width="24.625" style="1" customWidth="1"/>
    <col min="775" max="1025" width="9" style="1"/>
    <col min="1026" max="1030" width="24.625" style="1" customWidth="1"/>
    <col min="1031" max="1281" width="9" style="1"/>
    <col min="1282" max="1286" width="24.625" style="1" customWidth="1"/>
    <col min="1287" max="1537" width="9" style="1"/>
    <col min="1538" max="1542" width="24.625" style="1" customWidth="1"/>
    <col min="1543" max="1793" width="9" style="1"/>
    <col min="1794" max="1798" width="24.625" style="1" customWidth="1"/>
    <col min="1799" max="2049" width="9" style="1"/>
    <col min="2050" max="2054" width="24.625" style="1" customWidth="1"/>
    <col min="2055" max="2305" width="9" style="1"/>
    <col min="2306" max="2310" width="24.625" style="1" customWidth="1"/>
    <col min="2311" max="2561" width="9" style="1"/>
    <col min="2562" max="2566" width="24.625" style="1" customWidth="1"/>
    <col min="2567" max="2817" width="9" style="1"/>
    <col min="2818" max="2822" width="24.625" style="1" customWidth="1"/>
    <col min="2823" max="3073" width="9" style="1"/>
    <col min="3074" max="3078" width="24.625" style="1" customWidth="1"/>
    <col min="3079" max="3329" width="9" style="1"/>
    <col min="3330" max="3334" width="24.625" style="1" customWidth="1"/>
    <col min="3335" max="3585" width="9" style="1"/>
    <col min="3586" max="3590" width="24.625" style="1" customWidth="1"/>
    <col min="3591" max="3841" width="9" style="1"/>
    <col min="3842" max="3846" width="24.625" style="1" customWidth="1"/>
    <col min="3847" max="4097" width="9" style="1"/>
    <col min="4098" max="4102" width="24.625" style="1" customWidth="1"/>
    <col min="4103" max="4353" width="9" style="1"/>
    <col min="4354" max="4358" width="24.625" style="1" customWidth="1"/>
    <col min="4359" max="4609" width="9" style="1"/>
    <col min="4610" max="4614" width="24.625" style="1" customWidth="1"/>
    <col min="4615" max="4865" width="9" style="1"/>
    <col min="4866" max="4870" width="24.625" style="1" customWidth="1"/>
    <col min="4871" max="5121" width="9" style="1"/>
    <col min="5122" max="5126" width="24.625" style="1" customWidth="1"/>
    <col min="5127" max="5377" width="9" style="1"/>
    <col min="5378" max="5382" width="24.625" style="1" customWidth="1"/>
    <col min="5383" max="5633" width="9" style="1"/>
    <col min="5634" max="5638" width="24.625" style="1" customWidth="1"/>
    <col min="5639" max="5889" width="9" style="1"/>
    <col min="5890" max="5894" width="24.625" style="1" customWidth="1"/>
    <col min="5895" max="6145" width="9" style="1"/>
    <col min="6146" max="6150" width="24.625" style="1" customWidth="1"/>
    <col min="6151" max="6401" width="9" style="1"/>
    <col min="6402" max="6406" width="24.625" style="1" customWidth="1"/>
    <col min="6407" max="6657" width="9" style="1"/>
    <col min="6658" max="6662" width="24.625" style="1" customWidth="1"/>
    <col min="6663" max="6913" width="9" style="1"/>
    <col min="6914" max="6918" width="24.625" style="1" customWidth="1"/>
    <col min="6919" max="7169" width="9" style="1"/>
    <col min="7170" max="7174" width="24.625" style="1" customWidth="1"/>
    <col min="7175" max="7425" width="9" style="1"/>
    <col min="7426" max="7430" width="24.625" style="1" customWidth="1"/>
    <col min="7431" max="7681" width="9" style="1"/>
    <col min="7682" max="7686" width="24.625" style="1" customWidth="1"/>
    <col min="7687" max="7937" width="9" style="1"/>
    <col min="7938" max="7942" width="24.625" style="1" customWidth="1"/>
    <col min="7943" max="8193" width="9" style="1"/>
    <col min="8194" max="8198" width="24.625" style="1" customWidth="1"/>
    <col min="8199" max="8449" width="9" style="1"/>
    <col min="8450" max="8454" width="24.625" style="1" customWidth="1"/>
    <col min="8455" max="8705" width="9" style="1"/>
    <col min="8706" max="8710" width="24.625" style="1" customWidth="1"/>
    <col min="8711" max="8961" width="9" style="1"/>
    <col min="8962" max="8966" width="24.625" style="1" customWidth="1"/>
    <col min="8967" max="9217" width="9" style="1"/>
    <col min="9218" max="9222" width="24.625" style="1" customWidth="1"/>
    <col min="9223" max="9473" width="9" style="1"/>
    <col min="9474" max="9478" width="24.625" style="1" customWidth="1"/>
    <col min="9479" max="9729" width="9" style="1"/>
    <col min="9730" max="9734" width="24.625" style="1" customWidth="1"/>
    <col min="9735" max="9985" width="9" style="1"/>
    <col min="9986" max="9990" width="24.625" style="1" customWidth="1"/>
    <col min="9991" max="10241" width="9" style="1"/>
    <col min="10242" max="10246" width="24.625" style="1" customWidth="1"/>
    <col min="10247" max="10497" width="9" style="1"/>
    <col min="10498" max="10502" width="24.625" style="1" customWidth="1"/>
    <col min="10503" max="10753" width="9" style="1"/>
    <col min="10754" max="10758" width="24.625" style="1" customWidth="1"/>
    <col min="10759" max="11009" width="9" style="1"/>
    <col min="11010" max="11014" width="24.625" style="1" customWidth="1"/>
    <col min="11015" max="11265" width="9" style="1"/>
    <col min="11266" max="11270" width="24.625" style="1" customWidth="1"/>
    <col min="11271" max="11521" width="9" style="1"/>
    <col min="11522" max="11526" width="24.625" style="1" customWidth="1"/>
    <col min="11527" max="11777" width="9" style="1"/>
    <col min="11778" max="11782" width="24.625" style="1" customWidth="1"/>
    <col min="11783" max="12033" width="9" style="1"/>
    <col min="12034" max="12038" width="24.625" style="1" customWidth="1"/>
    <col min="12039" max="12289" width="9" style="1"/>
    <col min="12290" max="12294" width="24.625" style="1" customWidth="1"/>
    <col min="12295" max="12545" width="9" style="1"/>
    <col min="12546" max="12550" width="24.625" style="1" customWidth="1"/>
    <col min="12551" max="12801" width="9" style="1"/>
    <col min="12802" max="12806" width="24.625" style="1" customWidth="1"/>
    <col min="12807" max="13057" width="9" style="1"/>
    <col min="13058" max="13062" width="24.625" style="1" customWidth="1"/>
    <col min="13063" max="13313" width="9" style="1"/>
    <col min="13314" max="13318" width="24.625" style="1" customWidth="1"/>
    <col min="13319" max="13569" width="9" style="1"/>
    <col min="13570" max="13574" width="24.625" style="1" customWidth="1"/>
    <col min="13575" max="13825" width="9" style="1"/>
    <col min="13826" max="13830" width="24.625" style="1" customWidth="1"/>
    <col min="13831" max="14081" width="9" style="1"/>
    <col min="14082" max="14086" width="24.625" style="1" customWidth="1"/>
    <col min="14087" max="14337" width="9" style="1"/>
    <col min="14338" max="14342" width="24.625" style="1" customWidth="1"/>
    <col min="14343" max="14593" width="9" style="1"/>
    <col min="14594" max="14598" width="24.625" style="1" customWidth="1"/>
    <col min="14599" max="14849" width="9" style="1"/>
    <col min="14850" max="14854" width="24.625" style="1" customWidth="1"/>
    <col min="14855" max="15105" width="9" style="1"/>
    <col min="15106" max="15110" width="24.625" style="1" customWidth="1"/>
    <col min="15111" max="15361" width="9" style="1"/>
    <col min="15362" max="15366" width="24.625" style="1" customWidth="1"/>
    <col min="15367" max="15617" width="9" style="1"/>
    <col min="15618" max="15622" width="24.625" style="1" customWidth="1"/>
    <col min="15623" max="15873" width="9" style="1"/>
    <col min="15874" max="15878" width="24.625" style="1" customWidth="1"/>
    <col min="15879" max="16129" width="9" style="1"/>
    <col min="16130" max="16134" width="24.625" style="1" customWidth="1"/>
    <col min="16135" max="16384" width="9" style="1"/>
  </cols>
  <sheetData>
    <row r="1" spans="1:7" ht="75" customHeight="1">
      <c r="D1" s="20" t="s">
        <v>20</v>
      </c>
    </row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7" ht="43.5" customHeight="1">
      <c r="A3" s="3" t="s">
        <v>5</v>
      </c>
      <c r="B3" s="6"/>
      <c r="C3" s="6"/>
      <c r="D3" s="6"/>
      <c r="E3" s="6"/>
      <c r="F3" s="21" t="s">
        <v>14</v>
      </c>
    </row>
    <row r="4" spans="1:7" ht="43.5" customHeight="1">
      <c r="A4" s="3" t="s">
        <v>6</v>
      </c>
      <c r="B4" s="38" t="s">
        <v>12</v>
      </c>
      <c r="C4" s="6"/>
      <c r="D4" s="11"/>
      <c r="E4" s="4"/>
      <c r="G4" s="19"/>
    </row>
    <row r="5" spans="1:7" ht="43.5" customHeight="1">
      <c r="A5" s="35" t="s">
        <v>7</v>
      </c>
      <c r="B5" s="10" t="s">
        <v>17</v>
      </c>
      <c r="C5" s="36" t="s">
        <v>13</v>
      </c>
      <c r="D5" s="32" t="s">
        <v>15</v>
      </c>
      <c r="E5" s="10" t="s">
        <v>19</v>
      </c>
      <c r="G5" s="19"/>
    </row>
    <row r="6" spans="1:7" ht="56.25">
      <c r="A6" s="121" t="s">
        <v>9</v>
      </c>
      <c r="B6" s="30"/>
      <c r="C6" s="22" t="s">
        <v>106</v>
      </c>
      <c r="D6" s="33" t="s">
        <v>16</v>
      </c>
      <c r="E6" s="31"/>
      <c r="F6" s="34" t="s">
        <v>24</v>
      </c>
    </row>
    <row r="7" spans="1:7">
      <c r="A7" s="122"/>
      <c r="B7" s="30"/>
      <c r="C7" s="23" t="s">
        <v>22</v>
      </c>
      <c r="D7" s="24"/>
      <c r="E7" s="26"/>
      <c r="F7" s="30" t="s">
        <v>21</v>
      </c>
    </row>
    <row r="8" spans="1:7">
      <c r="A8" s="121" t="s">
        <v>8</v>
      </c>
      <c r="B8" s="30"/>
      <c r="C8" s="37" t="s">
        <v>11</v>
      </c>
      <c r="D8" s="8"/>
      <c r="E8" s="27" t="s">
        <v>26</v>
      </c>
      <c r="F8" s="30" t="s">
        <v>25</v>
      </c>
    </row>
    <row r="9" spans="1:7" ht="42" customHeight="1">
      <c r="A9" s="122"/>
      <c r="B9" s="31"/>
      <c r="C9" s="39" t="s">
        <v>23</v>
      </c>
      <c r="D9" s="7" t="s">
        <v>18</v>
      </c>
      <c r="E9" s="28" t="s">
        <v>105</v>
      </c>
      <c r="F9" s="30"/>
    </row>
    <row r="10" spans="1:7" ht="51.75" customHeight="1">
      <c r="A10" s="4" t="s">
        <v>10</v>
      </c>
      <c r="B10" s="25"/>
      <c r="C10" s="13"/>
      <c r="D10" s="25"/>
      <c r="E10" s="28"/>
      <c r="F10" s="31"/>
    </row>
    <row r="11" spans="1:7" ht="36.75" customHeight="1">
      <c r="A11" s="16"/>
      <c r="B11" s="17"/>
      <c r="C11" s="15"/>
      <c r="D11" s="17"/>
      <c r="E11" s="17"/>
      <c r="F11" s="29"/>
    </row>
    <row r="12" spans="1:7">
      <c r="A12" s="12"/>
      <c r="B12" s="18"/>
      <c r="C12" s="14"/>
      <c r="D12" s="14"/>
      <c r="E12" s="18"/>
      <c r="F12" s="14"/>
    </row>
    <row r="13" spans="1:7">
      <c r="B13" s="9"/>
    </row>
    <row r="14" spans="1:7">
      <c r="B14" s="9"/>
    </row>
    <row r="15" spans="1:7">
      <c r="B15" s="9"/>
    </row>
    <row r="16" spans="1:7">
      <c r="B16" s="9"/>
    </row>
    <row r="17" spans="1:2" s="5" customFormat="1">
      <c r="A17" s="1"/>
      <c r="B17" s="9"/>
    </row>
    <row r="18" spans="1:2" s="5" customFormat="1">
      <c r="A18" s="1"/>
      <c r="B18" s="9"/>
    </row>
    <row r="19" spans="1:2" s="5" customFormat="1">
      <c r="A19" s="1"/>
      <c r="B19" s="9"/>
    </row>
  </sheetData>
  <mergeCells count="2">
    <mergeCell ref="A6:A7"/>
    <mergeCell ref="A8:A9"/>
  </mergeCells>
  <phoneticPr fontId="1"/>
  <pageMargins left="0.25" right="0.25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C2436-D044-495A-9473-7BE4148D71B5}">
  <dimension ref="A1:G20"/>
  <sheetViews>
    <sheetView workbookViewId="0">
      <selection activeCell="F12" sqref="F12"/>
    </sheetView>
  </sheetViews>
  <sheetFormatPr defaultRowHeight="18.75"/>
  <cols>
    <col min="2" max="2" width="29.25" customWidth="1"/>
    <col min="3" max="3" width="20.25" customWidth="1"/>
    <col min="4" max="4" width="27.25" customWidth="1"/>
    <col min="5" max="5" width="21.5" customWidth="1"/>
    <col min="6" max="6" width="27.625" customWidth="1"/>
    <col min="7" max="7" width="20" customWidth="1"/>
  </cols>
  <sheetData>
    <row r="1" spans="2:7" ht="19.5" thickBot="1">
      <c r="B1" s="40" t="s">
        <v>27</v>
      </c>
      <c r="C1" s="41"/>
      <c r="D1" s="40" t="s">
        <v>28</v>
      </c>
      <c r="E1" s="41"/>
      <c r="F1" s="40" t="s">
        <v>29</v>
      </c>
      <c r="G1" s="41"/>
    </row>
    <row r="2" spans="2:7">
      <c r="B2" s="40" t="s">
        <v>30</v>
      </c>
      <c r="C2" s="42"/>
      <c r="D2" s="40" t="s">
        <v>30</v>
      </c>
      <c r="E2" s="42"/>
      <c r="F2" s="40" t="s">
        <v>30</v>
      </c>
      <c r="G2" s="42"/>
    </row>
    <row r="3" spans="2:7">
      <c r="B3" s="43" t="s">
        <v>31</v>
      </c>
      <c r="C3" s="44"/>
      <c r="D3" s="43" t="s">
        <v>32</v>
      </c>
      <c r="E3" s="44"/>
      <c r="F3" s="43" t="s">
        <v>33</v>
      </c>
      <c r="G3" s="44"/>
    </row>
    <row r="4" spans="2:7" ht="19.5" thickBot="1">
      <c r="B4" s="45"/>
      <c r="C4" s="46" t="s">
        <v>34</v>
      </c>
      <c r="D4" s="45" t="s">
        <v>35</v>
      </c>
      <c r="E4" s="46" t="s">
        <v>34</v>
      </c>
      <c r="F4" s="45"/>
      <c r="G4" s="46" t="s">
        <v>34</v>
      </c>
    </row>
    <row r="5" spans="2:7">
      <c r="B5" s="47" t="s">
        <v>36</v>
      </c>
      <c r="C5" s="47"/>
      <c r="D5" s="47" t="s">
        <v>37</v>
      </c>
      <c r="E5" s="47"/>
      <c r="F5" s="47" t="s">
        <v>38</v>
      </c>
      <c r="G5" s="48"/>
    </row>
    <row r="6" spans="2:7">
      <c r="B6" s="49" t="s">
        <v>39</v>
      </c>
      <c r="C6" s="49"/>
      <c r="D6" s="49" t="s">
        <v>40</v>
      </c>
      <c r="E6" s="49"/>
      <c r="F6" s="49" t="s">
        <v>41</v>
      </c>
      <c r="G6" s="50"/>
    </row>
    <row r="7" spans="2:7" ht="19.5" thickBot="1">
      <c r="B7" s="51"/>
      <c r="C7" s="51"/>
      <c r="D7" s="51"/>
      <c r="E7" s="51"/>
      <c r="F7" s="51"/>
      <c r="G7" s="52"/>
    </row>
    <row r="8" spans="2:7">
      <c r="B8" s="47" t="s">
        <v>42</v>
      </c>
      <c r="C8" s="47"/>
      <c r="D8" s="49" t="s">
        <v>43</v>
      </c>
      <c r="E8" s="47" t="s">
        <v>44</v>
      </c>
      <c r="F8" s="49" t="s">
        <v>45</v>
      </c>
      <c r="G8" s="48"/>
    </row>
    <row r="9" spans="2:7">
      <c r="B9" s="53" t="s">
        <v>46</v>
      </c>
      <c r="C9" s="49"/>
      <c r="D9" s="54" t="s">
        <v>47</v>
      </c>
      <c r="E9" s="49"/>
      <c r="F9" s="53"/>
      <c r="G9" s="55"/>
    </row>
    <row r="10" spans="2:7">
      <c r="B10" s="49" t="s">
        <v>48</v>
      </c>
      <c r="C10" s="49" t="s">
        <v>49</v>
      </c>
      <c r="D10" s="49"/>
      <c r="E10" s="49"/>
      <c r="F10" s="53"/>
      <c r="G10" s="50"/>
    </row>
    <row r="11" spans="2:7">
      <c r="B11" s="49"/>
      <c r="C11" s="49"/>
      <c r="D11" s="54" t="s">
        <v>50</v>
      </c>
      <c r="E11" s="49"/>
      <c r="F11" s="49" t="s">
        <v>51</v>
      </c>
      <c r="G11" s="55" t="s">
        <v>41</v>
      </c>
    </row>
    <row r="12" spans="2:7">
      <c r="B12" s="49" t="s">
        <v>52</v>
      </c>
      <c r="C12" s="49" t="s">
        <v>53</v>
      </c>
      <c r="D12" s="49" t="s">
        <v>54</v>
      </c>
      <c r="E12" s="49" t="s">
        <v>55</v>
      </c>
      <c r="F12" s="49" t="s">
        <v>56</v>
      </c>
      <c r="G12" s="49" t="s">
        <v>57</v>
      </c>
    </row>
    <row r="13" spans="2:7">
      <c r="B13" s="49"/>
      <c r="C13" s="49"/>
      <c r="D13" s="49"/>
      <c r="E13" s="49"/>
      <c r="F13" s="49"/>
      <c r="G13" s="49"/>
    </row>
    <row r="14" spans="2:7" ht="19.5" thickBot="1">
      <c r="B14" s="51" t="s">
        <v>58</v>
      </c>
      <c r="C14" s="51" t="s">
        <v>59</v>
      </c>
      <c r="D14" s="56" t="s">
        <v>60</v>
      </c>
      <c r="E14" s="51" t="s">
        <v>61</v>
      </c>
      <c r="F14" s="56" t="s">
        <v>62</v>
      </c>
      <c r="G14" s="51" t="s">
        <v>45</v>
      </c>
    </row>
    <row r="15" spans="2:7">
      <c r="D15" s="53" t="s">
        <v>63</v>
      </c>
    </row>
    <row r="16" spans="2:7">
      <c r="D16" s="57"/>
    </row>
    <row r="17" spans="1:7" ht="19.5" thickBot="1"/>
    <row r="18" spans="1:7">
      <c r="A18" s="58" t="s">
        <v>64</v>
      </c>
      <c r="B18" s="59" t="s">
        <v>65</v>
      </c>
      <c r="C18" s="60"/>
      <c r="D18" s="61" t="s">
        <v>66</v>
      </c>
      <c r="E18" s="60"/>
      <c r="F18" s="59" t="s">
        <v>67</v>
      </c>
      <c r="G18" s="60"/>
    </row>
    <row r="19" spans="1:7">
      <c r="B19" s="62" t="s">
        <v>68</v>
      </c>
      <c r="C19" s="63"/>
      <c r="D19" s="62"/>
      <c r="E19" s="63"/>
      <c r="F19" s="62" t="s">
        <v>69</v>
      </c>
      <c r="G19" s="63"/>
    </row>
    <row r="20" spans="1:7" ht="19.5" thickBot="1">
      <c r="B20" s="64"/>
      <c r="C20" s="65"/>
      <c r="D20" s="64"/>
      <c r="E20" s="65"/>
      <c r="F20" s="64" t="s">
        <v>70</v>
      </c>
      <c r="G20" s="65"/>
    </row>
  </sheetData>
  <phoneticPr fontId="1"/>
  <hyperlinks>
    <hyperlink ref="B5" r:id="rId1" display="mailto:d.uehara5151@de.is.ritsumei.ac.jp" xr:uid="{D2B2BF3C-5086-4EE2-B47D-DE9F21E1487E}"/>
    <hyperlink ref="D4" r:id="rId2" display="mailto:harada@de.is.ritsumei.ac.jp" xr:uid="{057DB4D1-F7FC-412C-930E-C9F3FC6243C4}"/>
  </hyperlinks>
  <pageMargins left="0.7" right="0.7" top="0.75" bottom="0.75" header="0.3" footer="0.3"/>
  <pageSetup paperSize="9" orientation="portrait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DC19E-5918-4A15-8082-4BE76A38BA3A}">
  <dimension ref="A1:M26"/>
  <sheetViews>
    <sheetView workbookViewId="0">
      <selection activeCell="K11" sqref="K11"/>
    </sheetView>
  </sheetViews>
  <sheetFormatPr defaultRowHeight="18.75"/>
  <cols>
    <col min="13" max="13" width="51.75" customWidth="1"/>
  </cols>
  <sheetData>
    <row r="1" spans="1:13">
      <c r="A1" s="87" t="s">
        <v>103</v>
      </c>
      <c r="B1" t="s">
        <v>104</v>
      </c>
      <c r="E1" s="87" t="s">
        <v>103</v>
      </c>
      <c r="F1" t="s">
        <v>104</v>
      </c>
      <c r="I1" s="87" t="s">
        <v>103</v>
      </c>
      <c r="J1" t="s">
        <v>104</v>
      </c>
    </row>
    <row r="2" spans="1:13">
      <c r="A2" s="74" t="s">
        <v>27</v>
      </c>
      <c r="B2" s="77"/>
      <c r="C2" s="77" t="s">
        <v>90</v>
      </c>
      <c r="D2" s="77"/>
      <c r="E2" s="75" t="s">
        <v>28</v>
      </c>
      <c r="F2" s="78"/>
      <c r="G2" s="78" t="s">
        <v>90</v>
      </c>
      <c r="H2" s="78"/>
      <c r="I2" s="76" t="s">
        <v>29</v>
      </c>
      <c r="J2" s="79"/>
      <c r="K2" s="79" t="s">
        <v>90</v>
      </c>
      <c r="L2" s="80"/>
      <c r="M2" s="85" t="s">
        <v>98</v>
      </c>
    </row>
    <row r="3" spans="1:13">
      <c r="A3" s="73"/>
      <c r="B3" s="70"/>
      <c r="C3" s="70"/>
      <c r="D3" s="70"/>
      <c r="E3" s="81">
        <v>44657</v>
      </c>
      <c r="F3" s="70" t="s">
        <v>93</v>
      </c>
      <c r="G3" s="70" t="s">
        <v>74</v>
      </c>
      <c r="H3" s="70" t="s">
        <v>94</v>
      </c>
      <c r="I3" s="82">
        <v>44658</v>
      </c>
      <c r="J3" s="70" t="s">
        <v>78</v>
      </c>
      <c r="K3" s="70" t="s">
        <v>81</v>
      </c>
      <c r="L3" s="70"/>
      <c r="M3" s="86" t="s">
        <v>95</v>
      </c>
    </row>
    <row r="4" spans="1:13">
      <c r="A4" s="73">
        <v>44663</v>
      </c>
      <c r="B4" s="70" t="s">
        <v>87</v>
      </c>
      <c r="C4" s="70" t="s">
        <v>75</v>
      </c>
      <c r="D4" s="70"/>
      <c r="E4" s="81">
        <f>E3+7</f>
        <v>44664</v>
      </c>
      <c r="F4" s="70" t="s">
        <v>88</v>
      </c>
      <c r="G4" s="70" t="s">
        <v>76</v>
      </c>
      <c r="H4" s="70" t="s">
        <v>82</v>
      </c>
      <c r="I4" s="82">
        <f>I3+7</f>
        <v>44665</v>
      </c>
      <c r="J4" s="70" t="s">
        <v>79</v>
      </c>
      <c r="K4" s="70" t="s">
        <v>77</v>
      </c>
      <c r="L4" s="70" t="s">
        <v>99</v>
      </c>
      <c r="M4" s="84"/>
    </row>
    <row r="5" spans="1:13">
      <c r="A5" s="73">
        <f>A4+7</f>
        <v>44670</v>
      </c>
      <c r="B5" s="70" t="s">
        <v>89</v>
      </c>
      <c r="C5" s="70" t="s">
        <v>73</v>
      </c>
      <c r="D5" s="88" t="s">
        <v>83</v>
      </c>
      <c r="E5" s="81">
        <f t="shared" ref="A5:I19" si="0">E4+7</f>
        <v>44671</v>
      </c>
      <c r="F5" s="70" t="s">
        <v>93</v>
      </c>
      <c r="G5" s="70" t="s">
        <v>74</v>
      </c>
      <c r="H5" s="70" t="s">
        <v>94</v>
      </c>
      <c r="I5" s="82">
        <f t="shared" si="0"/>
        <v>44672</v>
      </c>
      <c r="J5" s="70" t="s">
        <v>78</v>
      </c>
      <c r="K5" s="70" t="s">
        <v>81</v>
      </c>
      <c r="L5" s="70" t="s">
        <v>84</v>
      </c>
      <c r="M5" s="84"/>
    </row>
    <row r="6" spans="1:13">
      <c r="A6" s="73">
        <f t="shared" si="0"/>
        <v>44677</v>
      </c>
      <c r="B6" s="70" t="s">
        <v>87</v>
      </c>
      <c r="C6" s="70" t="s">
        <v>75</v>
      </c>
      <c r="D6" s="70"/>
      <c r="E6" s="81">
        <f t="shared" si="0"/>
        <v>44678</v>
      </c>
      <c r="F6" s="70" t="s">
        <v>88</v>
      </c>
      <c r="G6" s="70" t="s">
        <v>76</v>
      </c>
      <c r="H6" s="70" t="s">
        <v>86</v>
      </c>
      <c r="I6" s="82">
        <f t="shared" si="0"/>
        <v>44679</v>
      </c>
      <c r="J6" s="70" t="s">
        <v>79</v>
      </c>
      <c r="K6" s="70" t="s">
        <v>77</v>
      </c>
      <c r="L6" s="70" t="s">
        <v>99</v>
      </c>
      <c r="M6" s="84"/>
    </row>
    <row r="7" spans="1:13">
      <c r="A7" s="73">
        <f t="shared" si="0"/>
        <v>44684</v>
      </c>
      <c r="B7" s="70" t="s">
        <v>102</v>
      </c>
      <c r="C7" s="70" t="s">
        <v>102</v>
      </c>
      <c r="D7" s="70" t="s">
        <v>102</v>
      </c>
      <c r="E7" s="81">
        <f t="shared" si="0"/>
        <v>44685</v>
      </c>
      <c r="F7" s="70" t="s">
        <v>102</v>
      </c>
      <c r="G7" s="70" t="s">
        <v>102</v>
      </c>
      <c r="H7" s="70" t="s">
        <v>102</v>
      </c>
      <c r="I7" s="82">
        <f t="shared" si="0"/>
        <v>44686</v>
      </c>
      <c r="J7" s="70" t="s">
        <v>102</v>
      </c>
      <c r="K7" s="70" t="s">
        <v>102</v>
      </c>
      <c r="L7" s="70" t="s">
        <v>102</v>
      </c>
      <c r="M7" s="84" t="s">
        <v>101</v>
      </c>
    </row>
    <row r="8" spans="1:13">
      <c r="A8" s="73">
        <f t="shared" si="0"/>
        <v>44691</v>
      </c>
      <c r="B8" s="70" t="s">
        <v>89</v>
      </c>
      <c r="C8" s="70" t="s">
        <v>73</v>
      </c>
      <c r="D8" s="70" t="s">
        <v>91</v>
      </c>
      <c r="E8" s="81">
        <f t="shared" si="0"/>
        <v>44692</v>
      </c>
      <c r="F8" s="70" t="s">
        <v>93</v>
      </c>
      <c r="G8" s="70" t="s">
        <v>74</v>
      </c>
      <c r="H8" s="70" t="s">
        <v>94</v>
      </c>
      <c r="I8" s="82">
        <f t="shared" si="0"/>
        <v>44693</v>
      </c>
      <c r="J8" s="70" t="s">
        <v>78</v>
      </c>
      <c r="K8" s="70" t="s">
        <v>81</v>
      </c>
      <c r="L8" s="70"/>
      <c r="M8" s="84" t="s">
        <v>97</v>
      </c>
    </row>
    <row r="9" spans="1:13">
      <c r="A9" s="73">
        <f t="shared" si="0"/>
        <v>44698</v>
      </c>
      <c r="B9" s="70" t="s">
        <v>87</v>
      </c>
      <c r="C9" s="70" t="s">
        <v>75</v>
      </c>
      <c r="D9" s="70"/>
      <c r="E9" s="81">
        <f t="shared" si="0"/>
        <v>44699</v>
      </c>
      <c r="F9" s="70" t="s">
        <v>88</v>
      </c>
      <c r="G9" s="70" t="s">
        <v>76</v>
      </c>
      <c r="H9" s="70" t="s">
        <v>82</v>
      </c>
      <c r="I9" s="82">
        <f t="shared" si="0"/>
        <v>44700</v>
      </c>
      <c r="J9" s="70" t="s">
        <v>79</v>
      </c>
      <c r="K9" s="70" t="s">
        <v>77</v>
      </c>
      <c r="L9" s="70" t="s">
        <v>99</v>
      </c>
      <c r="M9" s="84"/>
    </row>
    <row r="10" spans="1:13">
      <c r="A10" s="73">
        <f t="shared" si="0"/>
        <v>44705</v>
      </c>
      <c r="B10" s="70" t="s">
        <v>89</v>
      </c>
      <c r="C10" s="70" t="s">
        <v>73</v>
      </c>
      <c r="D10" s="70" t="s">
        <v>83</v>
      </c>
      <c r="E10" s="81">
        <f t="shared" si="0"/>
        <v>44706</v>
      </c>
      <c r="F10" s="70" t="s">
        <v>93</v>
      </c>
      <c r="G10" s="70" t="s">
        <v>74</v>
      </c>
      <c r="H10" s="70" t="s">
        <v>94</v>
      </c>
      <c r="I10" s="82">
        <f t="shared" si="0"/>
        <v>44707</v>
      </c>
      <c r="J10" s="70" t="s">
        <v>78</v>
      </c>
      <c r="K10" s="70" t="s">
        <v>81</v>
      </c>
      <c r="L10" s="70" t="s">
        <v>84</v>
      </c>
      <c r="M10" s="84"/>
    </row>
    <row r="11" spans="1:13">
      <c r="A11" s="73">
        <f t="shared" si="0"/>
        <v>44712</v>
      </c>
      <c r="B11" s="70" t="s">
        <v>87</v>
      </c>
      <c r="C11" s="70" t="s">
        <v>75</v>
      </c>
      <c r="D11" s="70"/>
      <c r="E11" s="81">
        <f t="shared" si="0"/>
        <v>44713</v>
      </c>
      <c r="F11" s="70" t="s">
        <v>88</v>
      </c>
      <c r="G11" s="70" t="s">
        <v>76</v>
      </c>
      <c r="H11" s="70" t="s">
        <v>86</v>
      </c>
      <c r="I11" s="82">
        <f t="shared" si="0"/>
        <v>44714</v>
      </c>
      <c r="J11" s="70" t="s">
        <v>79</v>
      </c>
      <c r="K11" s="70" t="s">
        <v>77</v>
      </c>
      <c r="L11" s="70" t="s">
        <v>99</v>
      </c>
      <c r="M11" s="84"/>
    </row>
    <row r="12" spans="1:13">
      <c r="A12" s="73">
        <f t="shared" si="0"/>
        <v>44719</v>
      </c>
      <c r="B12" s="70" t="s">
        <v>89</v>
      </c>
      <c r="C12" s="70" t="s">
        <v>73</v>
      </c>
      <c r="D12" s="70" t="s">
        <v>91</v>
      </c>
      <c r="E12" s="81">
        <f t="shared" si="0"/>
        <v>44720</v>
      </c>
      <c r="F12" s="71" t="s">
        <v>92</v>
      </c>
      <c r="G12" s="72" t="s">
        <v>92</v>
      </c>
      <c r="H12" s="72" t="s">
        <v>92</v>
      </c>
      <c r="I12" s="82">
        <f t="shared" si="0"/>
        <v>44721</v>
      </c>
      <c r="J12" s="71" t="s">
        <v>92</v>
      </c>
      <c r="K12" s="72" t="s">
        <v>92</v>
      </c>
      <c r="L12" s="72" t="s">
        <v>92</v>
      </c>
      <c r="M12" s="84" t="s">
        <v>100</v>
      </c>
    </row>
    <row r="13" spans="1:13">
      <c r="A13" s="73">
        <f t="shared" si="0"/>
        <v>44726</v>
      </c>
      <c r="B13" s="71" t="s">
        <v>92</v>
      </c>
      <c r="C13" s="72" t="s">
        <v>92</v>
      </c>
      <c r="D13" s="72" t="s">
        <v>92</v>
      </c>
      <c r="E13" s="81">
        <f t="shared" si="0"/>
        <v>44727</v>
      </c>
      <c r="F13" s="71" t="s">
        <v>92</v>
      </c>
      <c r="G13" s="72" t="s">
        <v>92</v>
      </c>
      <c r="H13" s="72" t="s">
        <v>92</v>
      </c>
      <c r="I13" s="82">
        <f t="shared" si="0"/>
        <v>44728</v>
      </c>
      <c r="J13" s="71" t="s">
        <v>92</v>
      </c>
      <c r="K13" s="72" t="s">
        <v>92</v>
      </c>
      <c r="L13" s="72" t="s">
        <v>92</v>
      </c>
      <c r="M13" s="84" t="s">
        <v>100</v>
      </c>
    </row>
    <row r="14" spans="1:13">
      <c r="A14" s="73">
        <f t="shared" si="0"/>
        <v>44733</v>
      </c>
      <c r="B14" s="70" t="s">
        <v>87</v>
      </c>
      <c r="C14" s="70" t="s">
        <v>75</v>
      </c>
      <c r="D14" s="70" t="s">
        <v>83</v>
      </c>
      <c r="E14" s="81">
        <f t="shared" si="0"/>
        <v>44734</v>
      </c>
      <c r="F14" s="70" t="s">
        <v>93</v>
      </c>
      <c r="G14" s="70" t="s">
        <v>74</v>
      </c>
      <c r="H14" s="70" t="s">
        <v>94</v>
      </c>
      <c r="I14" s="82">
        <f t="shared" si="0"/>
        <v>44735</v>
      </c>
      <c r="J14" s="70" t="s">
        <v>78</v>
      </c>
      <c r="K14" s="70" t="s">
        <v>81</v>
      </c>
      <c r="L14" s="70"/>
      <c r="M14" s="84" t="s">
        <v>96</v>
      </c>
    </row>
    <row r="15" spans="1:13">
      <c r="A15" s="73">
        <f t="shared" si="0"/>
        <v>44740</v>
      </c>
      <c r="B15" s="70" t="s">
        <v>89</v>
      </c>
      <c r="C15" s="70" t="s">
        <v>73</v>
      </c>
      <c r="D15" s="70"/>
      <c r="E15" s="81">
        <f t="shared" si="0"/>
        <v>44741</v>
      </c>
      <c r="F15" s="70" t="s">
        <v>88</v>
      </c>
      <c r="G15" s="70" t="s">
        <v>76</v>
      </c>
      <c r="H15" s="70" t="s">
        <v>82</v>
      </c>
      <c r="I15" s="82">
        <f t="shared" si="0"/>
        <v>44742</v>
      </c>
      <c r="J15" s="70" t="s">
        <v>79</v>
      </c>
      <c r="K15" s="70" t="s">
        <v>77</v>
      </c>
      <c r="L15" s="70" t="s">
        <v>99</v>
      </c>
      <c r="M15" s="84"/>
    </row>
    <row r="16" spans="1:13">
      <c r="A16" s="73">
        <f t="shared" si="0"/>
        <v>44747</v>
      </c>
      <c r="B16" s="70" t="s">
        <v>87</v>
      </c>
      <c r="C16" s="70" t="s">
        <v>75</v>
      </c>
      <c r="D16" s="70" t="s">
        <v>91</v>
      </c>
      <c r="E16" s="81">
        <f t="shared" si="0"/>
        <v>44748</v>
      </c>
      <c r="F16" s="70" t="s">
        <v>93</v>
      </c>
      <c r="G16" s="70" t="s">
        <v>74</v>
      </c>
      <c r="H16" s="70" t="s">
        <v>94</v>
      </c>
      <c r="I16" s="82">
        <f t="shared" si="0"/>
        <v>44749</v>
      </c>
      <c r="J16" s="70" t="s">
        <v>78</v>
      </c>
      <c r="K16" s="70" t="s">
        <v>81</v>
      </c>
      <c r="L16" s="70"/>
      <c r="M16" s="84"/>
    </row>
    <row r="17" spans="1:13">
      <c r="A17" s="73">
        <f t="shared" si="0"/>
        <v>44754</v>
      </c>
      <c r="B17" s="70" t="s">
        <v>89</v>
      </c>
      <c r="C17" s="70" t="s">
        <v>73</v>
      </c>
      <c r="D17" s="70"/>
      <c r="E17" s="81">
        <f t="shared" si="0"/>
        <v>44755</v>
      </c>
      <c r="F17" s="70" t="s">
        <v>88</v>
      </c>
      <c r="G17" s="70" t="s">
        <v>76</v>
      </c>
      <c r="H17" s="70" t="s">
        <v>86</v>
      </c>
      <c r="I17" s="82">
        <f t="shared" si="0"/>
        <v>44756</v>
      </c>
      <c r="J17" s="70" t="s">
        <v>79</v>
      </c>
      <c r="K17" s="70" t="s">
        <v>77</v>
      </c>
      <c r="L17" s="70" t="s">
        <v>99</v>
      </c>
      <c r="M17" s="84"/>
    </row>
    <row r="18" spans="1:13">
      <c r="A18" s="73">
        <f t="shared" si="0"/>
        <v>44761</v>
      </c>
      <c r="B18" s="70" t="s">
        <v>87</v>
      </c>
      <c r="C18" s="70" t="s">
        <v>75</v>
      </c>
      <c r="D18" s="70"/>
      <c r="E18" s="81">
        <f t="shared" si="0"/>
        <v>44762</v>
      </c>
      <c r="F18" s="70" t="s">
        <v>93</v>
      </c>
      <c r="G18" s="70" t="s">
        <v>74</v>
      </c>
      <c r="H18" s="70" t="s">
        <v>94</v>
      </c>
      <c r="I18" s="82">
        <f t="shared" si="0"/>
        <v>44763</v>
      </c>
      <c r="J18" s="70" t="s">
        <v>78</v>
      </c>
      <c r="K18" s="70" t="s">
        <v>81</v>
      </c>
      <c r="L18" s="70"/>
      <c r="M18" s="84"/>
    </row>
    <row r="19" spans="1:13">
      <c r="A19" s="73">
        <f t="shared" si="0"/>
        <v>44768</v>
      </c>
      <c r="B19" s="70" t="s">
        <v>89</v>
      </c>
      <c r="C19" s="70" t="s">
        <v>73</v>
      </c>
      <c r="D19" s="72"/>
      <c r="E19" s="81">
        <f t="shared" si="0"/>
        <v>44769</v>
      </c>
      <c r="F19" s="70" t="s">
        <v>88</v>
      </c>
      <c r="G19" s="70" t="s">
        <v>76</v>
      </c>
      <c r="H19" s="70"/>
      <c r="I19" s="82">
        <f t="shared" si="0"/>
        <v>44770</v>
      </c>
      <c r="J19" s="70" t="s">
        <v>79</v>
      </c>
      <c r="K19" s="70" t="s">
        <v>77</v>
      </c>
      <c r="L19" s="70" t="s">
        <v>99</v>
      </c>
      <c r="M19" s="84"/>
    </row>
    <row r="20" spans="1:13">
      <c r="A20" s="69"/>
    </row>
    <row r="21" spans="1:13">
      <c r="A21" s="69"/>
    </row>
    <row r="22" spans="1:13">
      <c r="A22" s="69"/>
    </row>
    <row r="23" spans="1:13">
      <c r="A23" s="69"/>
    </row>
    <row r="24" spans="1:13">
      <c r="A24" s="69"/>
    </row>
    <row r="25" spans="1:13">
      <c r="A25" s="69"/>
    </row>
    <row r="26" spans="1:13">
      <c r="A26" s="69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CEA8-70BF-4BBC-A9D9-751ACD8CF889}">
  <dimension ref="A2:B25"/>
  <sheetViews>
    <sheetView topLeftCell="A7" workbookViewId="0">
      <selection activeCell="D15" sqref="D15"/>
    </sheetView>
  </sheetViews>
  <sheetFormatPr defaultRowHeight="18.75"/>
  <cols>
    <col min="1" max="1" width="9" style="66"/>
    <col min="2" max="2" width="16.5" customWidth="1"/>
  </cols>
  <sheetData>
    <row r="2" spans="1:2">
      <c r="A2" s="67" t="s">
        <v>71</v>
      </c>
      <c r="B2" s="67" t="s">
        <v>72</v>
      </c>
    </row>
    <row r="3" spans="1:2">
      <c r="A3" s="83">
        <v>44663</v>
      </c>
      <c r="B3" s="66" t="s">
        <v>73</v>
      </c>
    </row>
    <row r="4" spans="1:2">
      <c r="A4" s="83">
        <f>A3+7</f>
        <v>44670</v>
      </c>
      <c r="B4" s="5" t="s">
        <v>74</v>
      </c>
    </row>
    <row r="5" spans="1:2">
      <c r="A5" s="67"/>
      <c r="B5" s="5" t="s">
        <v>75</v>
      </c>
    </row>
    <row r="6" spans="1:2">
      <c r="A6" s="83">
        <f>A4+7</f>
        <v>44677</v>
      </c>
      <c r="B6" s="5" t="s">
        <v>76</v>
      </c>
    </row>
    <row r="7" spans="1:2">
      <c r="A7" s="83">
        <v>44691</v>
      </c>
      <c r="B7" s="5" t="s">
        <v>77</v>
      </c>
    </row>
    <row r="8" spans="1:2">
      <c r="A8" s="67"/>
      <c r="B8" s="5" t="s">
        <v>78</v>
      </c>
    </row>
    <row r="9" spans="1:2">
      <c r="A9" s="83">
        <f>A7+7</f>
        <v>44698</v>
      </c>
      <c r="B9" s="5" t="s">
        <v>79</v>
      </c>
    </row>
    <row r="10" spans="1:2">
      <c r="A10" s="83">
        <f>A9+7</f>
        <v>44705</v>
      </c>
      <c r="B10" s="5" t="s">
        <v>80</v>
      </c>
    </row>
    <row r="11" spans="1:2">
      <c r="A11" s="67"/>
      <c r="B11" s="5" t="s">
        <v>81</v>
      </c>
    </row>
    <row r="12" spans="1:2">
      <c r="A12" s="83">
        <f>A10+7</f>
        <v>44712</v>
      </c>
      <c r="B12" s="5" t="s">
        <v>82</v>
      </c>
    </row>
    <row r="13" spans="1:2">
      <c r="A13" s="83">
        <f>A12+7</f>
        <v>44719</v>
      </c>
      <c r="B13" s="103" t="s">
        <v>136</v>
      </c>
    </row>
    <row r="14" spans="1:2">
      <c r="A14" s="67"/>
      <c r="B14" s="103" t="s">
        <v>136</v>
      </c>
    </row>
    <row r="15" spans="1:2">
      <c r="A15" s="83">
        <f>A13+7</f>
        <v>44726</v>
      </c>
      <c r="B15" s="5" t="s">
        <v>85</v>
      </c>
    </row>
    <row r="16" spans="1:2">
      <c r="A16" s="83">
        <f>A15+7</f>
        <v>44733</v>
      </c>
      <c r="B16" s="5" t="s">
        <v>86</v>
      </c>
    </row>
    <row r="17" spans="1:2">
      <c r="A17" s="67"/>
      <c r="B17" s="5" t="s">
        <v>87</v>
      </c>
    </row>
    <row r="18" spans="1:2">
      <c r="A18" s="83">
        <f>A16+7</f>
        <v>44740</v>
      </c>
      <c r="B18" s="5" t="s">
        <v>88</v>
      </c>
    </row>
    <row r="19" spans="1:2">
      <c r="A19" s="83">
        <f>A18+7</f>
        <v>44747</v>
      </c>
      <c r="B19" s="5" t="s">
        <v>89</v>
      </c>
    </row>
    <row r="20" spans="1:2">
      <c r="A20" s="67"/>
      <c r="B20" s="103" t="s">
        <v>83</v>
      </c>
    </row>
    <row r="21" spans="1:2">
      <c r="A21" s="83">
        <f>A19+7</f>
        <v>44754</v>
      </c>
      <c r="B21" s="104" t="s">
        <v>84</v>
      </c>
    </row>
    <row r="22" spans="1:2">
      <c r="A22" s="83">
        <f>A21+7</f>
        <v>44761</v>
      </c>
    </row>
    <row r="25" spans="1:2">
      <c r="A25" s="68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5A07-1701-4473-B9E2-33ADA8C96890}">
  <dimension ref="A1:M30"/>
  <sheetViews>
    <sheetView tabSelected="1" workbookViewId="0">
      <selection activeCell="D9" sqref="D9"/>
    </sheetView>
  </sheetViews>
  <sheetFormatPr defaultRowHeight="18.75"/>
  <cols>
    <col min="1" max="1" width="3.5" style="5" bestFit="1" customWidth="1"/>
    <col min="2" max="2" width="9.25" style="5" bestFit="1" customWidth="1"/>
    <col min="3" max="3" width="3.375" style="5" bestFit="1" customWidth="1"/>
    <col min="4" max="4" width="14.125" style="5" bestFit="1" customWidth="1"/>
    <col min="5" max="5" width="3.5" bestFit="1" customWidth="1"/>
    <col min="6" max="6" width="38.5" customWidth="1"/>
    <col min="7" max="7" width="5.375" bestFit="1" customWidth="1"/>
    <col min="8" max="8" width="4.75" bestFit="1" customWidth="1"/>
    <col min="9" max="9" width="6.625" bestFit="1" customWidth="1"/>
    <col min="10" max="10" width="7" style="97" customWidth="1"/>
    <col min="11" max="11" width="9" style="66" bestFit="1" customWidth="1"/>
    <col min="12" max="12" width="32.875" style="96" customWidth="1"/>
    <col min="13" max="13" width="42.125" style="5" bestFit="1" customWidth="1"/>
  </cols>
  <sheetData>
    <row r="1" spans="1:13" ht="73.5" customHeight="1">
      <c r="F1" s="128" t="s">
        <v>107</v>
      </c>
      <c r="G1" s="129"/>
      <c r="H1" s="129"/>
      <c r="I1" s="129"/>
      <c r="J1" s="129"/>
      <c r="K1" s="129"/>
      <c r="L1" s="89" t="s">
        <v>108</v>
      </c>
    </row>
    <row r="2" spans="1:13">
      <c r="B2" s="90" t="s">
        <v>71</v>
      </c>
      <c r="C2" s="90"/>
      <c r="D2" s="90"/>
      <c r="E2" s="91" t="s">
        <v>109</v>
      </c>
      <c r="F2" s="91" t="s">
        <v>110</v>
      </c>
      <c r="G2" s="91" t="s">
        <v>111</v>
      </c>
      <c r="H2" s="91" t="s">
        <v>112</v>
      </c>
      <c r="I2" s="91" t="s">
        <v>113</v>
      </c>
      <c r="J2" s="92" t="s">
        <v>114</v>
      </c>
      <c r="K2" s="93" t="s">
        <v>34</v>
      </c>
      <c r="L2" s="94" t="s">
        <v>115</v>
      </c>
      <c r="M2" s="90" t="s">
        <v>116</v>
      </c>
    </row>
    <row r="3" spans="1:13">
      <c r="A3" s="5">
        <v>1</v>
      </c>
      <c r="B3" s="95">
        <v>44700</v>
      </c>
      <c r="C3" s="95"/>
      <c r="D3" s="68"/>
      <c r="E3">
        <v>1</v>
      </c>
      <c r="F3" s="96" t="s">
        <v>117</v>
      </c>
      <c r="G3">
        <v>1</v>
      </c>
      <c r="H3">
        <v>14</v>
      </c>
      <c r="I3">
        <f t="shared" ref="I3:I12" si="0">H3-G3+1</f>
        <v>14</v>
      </c>
      <c r="J3" s="5" t="s">
        <v>118</v>
      </c>
      <c r="K3" s="66" t="s">
        <v>84</v>
      </c>
      <c r="L3" s="96" t="s">
        <v>119</v>
      </c>
    </row>
    <row r="4" spans="1:13">
      <c r="A4" s="5">
        <f>A3+1</f>
        <v>2</v>
      </c>
      <c r="B4" s="95">
        <f>B3+7</f>
        <v>44707</v>
      </c>
      <c r="C4" s="95"/>
      <c r="D4" s="68"/>
      <c r="E4">
        <v>2</v>
      </c>
      <c r="F4" t="s">
        <v>120</v>
      </c>
      <c r="G4">
        <v>15</v>
      </c>
      <c r="H4">
        <v>44</v>
      </c>
      <c r="I4">
        <f t="shared" si="0"/>
        <v>30</v>
      </c>
      <c r="J4" s="5" t="s">
        <v>121</v>
      </c>
      <c r="K4" s="66" t="s">
        <v>86</v>
      </c>
    </row>
    <row r="5" spans="1:13">
      <c r="A5" s="5">
        <f t="shared" ref="A5:A11" si="1">A4+1</f>
        <v>3</v>
      </c>
      <c r="B5" s="95">
        <f t="shared" ref="B5:B12" si="2">B4+7</f>
        <v>44714</v>
      </c>
      <c r="C5" s="95"/>
      <c r="D5" s="68"/>
      <c r="E5">
        <v>3</v>
      </c>
      <c r="F5" t="s">
        <v>122</v>
      </c>
      <c r="G5">
        <v>45</v>
      </c>
      <c r="H5">
        <v>59</v>
      </c>
      <c r="I5">
        <f t="shared" si="0"/>
        <v>15</v>
      </c>
      <c r="J5" s="97" t="s">
        <v>123</v>
      </c>
      <c r="K5" s="5" t="s">
        <v>91</v>
      </c>
    </row>
    <row r="6" spans="1:13">
      <c r="A6" s="5">
        <f t="shared" si="1"/>
        <v>4</v>
      </c>
      <c r="B6" s="95">
        <f t="shared" si="2"/>
        <v>44721</v>
      </c>
      <c r="C6" s="95"/>
      <c r="D6" s="68" t="s">
        <v>137</v>
      </c>
      <c r="E6">
        <v>4</v>
      </c>
      <c r="F6" t="s">
        <v>124</v>
      </c>
      <c r="G6">
        <v>60</v>
      </c>
      <c r="H6">
        <v>75</v>
      </c>
      <c r="I6">
        <f t="shared" si="0"/>
        <v>16</v>
      </c>
      <c r="J6" s="5" t="s">
        <v>73</v>
      </c>
      <c r="K6" s="5" t="s">
        <v>82</v>
      </c>
    </row>
    <row r="7" spans="1:13">
      <c r="A7" s="5">
        <f t="shared" si="1"/>
        <v>5</v>
      </c>
      <c r="B7" s="95">
        <f t="shared" si="2"/>
        <v>44728</v>
      </c>
      <c r="C7" s="95"/>
      <c r="D7" s="68"/>
      <c r="E7">
        <v>5</v>
      </c>
      <c r="F7" t="s">
        <v>125</v>
      </c>
      <c r="G7">
        <v>76</v>
      </c>
      <c r="H7">
        <v>94</v>
      </c>
      <c r="I7">
        <f t="shared" si="0"/>
        <v>19</v>
      </c>
      <c r="J7" s="5" t="s">
        <v>75</v>
      </c>
      <c r="K7" s="66" t="s">
        <v>83</v>
      </c>
    </row>
    <row r="8" spans="1:13">
      <c r="A8" s="5">
        <f t="shared" si="1"/>
        <v>6</v>
      </c>
      <c r="B8" s="95">
        <f t="shared" si="2"/>
        <v>44735</v>
      </c>
      <c r="C8" s="95"/>
      <c r="D8" s="68"/>
      <c r="E8">
        <v>6</v>
      </c>
      <c r="F8" t="s">
        <v>126</v>
      </c>
      <c r="G8">
        <v>95</v>
      </c>
      <c r="H8">
        <v>122</v>
      </c>
      <c r="I8">
        <f t="shared" si="0"/>
        <v>28</v>
      </c>
      <c r="J8" s="5" t="s">
        <v>76</v>
      </c>
      <c r="K8" s="66" t="s">
        <v>93</v>
      </c>
    </row>
    <row r="9" spans="1:13">
      <c r="A9" s="5">
        <f t="shared" si="1"/>
        <v>7</v>
      </c>
      <c r="B9" s="95">
        <f t="shared" si="2"/>
        <v>44742</v>
      </c>
      <c r="C9" s="95"/>
      <c r="D9" s="68"/>
      <c r="G9">
        <v>122</v>
      </c>
      <c r="H9">
        <v>151</v>
      </c>
      <c r="I9">
        <f t="shared" si="0"/>
        <v>30</v>
      </c>
      <c r="J9" s="5" t="s">
        <v>74</v>
      </c>
      <c r="K9" s="66" t="s">
        <v>88</v>
      </c>
      <c r="M9" s="96" t="s">
        <v>127</v>
      </c>
    </row>
    <row r="10" spans="1:13">
      <c r="A10" s="5">
        <f t="shared" si="1"/>
        <v>8</v>
      </c>
      <c r="B10" s="95">
        <f t="shared" si="2"/>
        <v>44749</v>
      </c>
      <c r="C10" s="95"/>
      <c r="D10" s="68"/>
      <c r="E10">
        <v>7</v>
      </c>
      <c r="F10" t="s">
        <v>128</v>
      </c>
      <c r="G10">
        <v>152</v>
      </c>
      <c r="H10">
        <v>174</v>
      </c>
      <c r="I10">
        <f t="shared" si="0"/>
        <v>23</v>
      </c>
      <c r="J10" s="97" t="s">
        <v>129</v>
      </c>
      <c r="K10" s="66" t="s">
        <v>78</v>
      </c>
    </row>
    <row r="11" spans="1:13">
      <c r="A11" s="5">
        <f t="shared" si="1"/>
        <v>9</v>
      </c>
      <c r="B11" s="95">
        <f t="shared" si="2"/>
        <v>44756</v>
      </c>
      <c r="C11" s="95"/>
      <c r="D11" s="68"/>
      <c r="G11">
        <v>174</v>
      </c>
      <c r="H11">
        <v>191</v>
      </c>
      <c r="I11">
        <f t="shared" si="0"/>
        <v>18</v>
      </c>
      <c r="J11" s="5" t="s">
        <v>77</v>
      </c>
      <c r="K11" s="66" t="s">
        <v>79</v>
      </c>
      <c r="M11" s="98" t="s">
        <v>130</v>
      </c>
    </row>
    <row r="12" spans="1:13">
      <c r="A12" s="5">
        <f>A11+1</f>
        <v>10</v>
      </c>
      <c r="B12" s="95">
        <f t="shared" si="2"/>
        <v>44763</v>
      </c>
      <c r="C12" s="95"/>
      <c r="D12" s="99"/>
      <c r="E12">
        <v>8</v>
      </c>
      <c r="F12" t="s">
        <v>131</v>
      </c>
      <c r="G12">
        <v>192</v>
      </c>
      <c r="H12">
        <v>212</v>
      </c>
      <c r="I12">
        <f t="shared" si="0"/>
        <v>21</v>
      </c>
      <c r="J12" s="100" t="s">
        <v>89</v>
      </c>
      <c r="L12" s="96" t="s">
        <v>132</v>
      </c>
    </row>
    <row r="13" spans="1:13">
      <c r="B13" s="95"/>
      <c r="C13" s="95"/>
      <c r="D13" s="68"/>
      <c r="F13" s="101"/>
      <c r="J13" s="102"/>
    </row>
    <row r="14" spans="1:13">
      <c r="B14" s="95"/>
      <c r="C14" s="95"/>
      <c r="D14" s="68"/>
      <c r="J14" s="103"/>
    </row>
    <row r="15" spans="1:13">
      <c r="B15" s="95"/>
      <c r="D15" s="68"/>
      <c r="J15" s="103"/>
    </row>
    <row r="16" spans="1:13">
      <c r="B16" s="95"/>
      <c r="C16" s="95"/>
      <c r="D16" s="68"/>
      <c r="J16" s="102"/>
      <c r="M16" s="97"/>
    </row>
    <row r="17" spans="1:13">
      <c r="A17" s="123"/>
      <c r="B17" s="124"/>
      <c r="C17" s="124"/>
      <c r="D17" s="125"/>
      <c r="J17" s="126"/>
      <c r="K17" s="127"/>
      <c r="M17" s="102"/>
    </row>
    <row r="18" spans="1:13">
      <c r="A18" s="123"/>
      <c r="B18" s="123"/>
      <c r="C18" s="123"/>
      <c r="D18" s="123"/>
      <c r="J18" s="126"/>
      <c r="K18" s="123"/>
      <c r="M18" s="102"/>
    </row>
    <row r="19" spans="1:13">
      <c r="B19" s="95"/>
      <c r="C19" s="95"/>
      <c r="D19" s="105"/>
      <c r="J19" s="102"/>
      <c r="M19" s="102"/>
    </row>
    <row r="20" spans="1:13">
      <c r="B20" s="95"/>
      <c r="C20" s="95"/>
      <c r="D20" s="105"/>
      <c r="J20" s="102"/>
    </row>
    <row r="21" spans="1:13">
      <c r="B21" s="95"/>
      <c r="C21" s="95"/>
      <c r="D21" s="105"/>
      <c r="J21" s="102"/>
      <c r="M21" s="102"/>
    </row>
    <row r="22" spans="1:13">
      <c r="A22" s="123"/>
      <c r="B22" s="124"/>
      <c r="C22" s="124"/>
      <c r="D22" s="125"/>
      <c r="J22" s="126"/>
      <c r="K22" s="127"/>
    </row>
    <row r="23" spans="1:13">
      <c r="A23" s="123"/>
      <c r="B23" s="123"/>
      <c r="C23" s="123"/>
      <c r="D23" s="123"/>
      <c r="J23" s="126"/>
      <c r="K23" s="123"/>
      <c r="M23" s="102"/>
    </row>
    <row r="26" spans="1:13">
      <c r="B26" s="95"/>
      <c r="C26" s="95"/>
      <c r="D26" s="95"/>
      <c r="L26" s="106"/>
      <c r="M26" s="103"/>
    </row>
    <row r="27" spans="1:13">
      <c r="F27" s="107"/>
    </row>
    <row r="28" spans="1:13">
      <c r="B28" s="95"/>
      <c r="C28" s="95"/>
      <c r="D28" s="95"/>
      <c r="F28" s="108"/>
      <c r="L28" s="106"/>
    </row>
    <row r="29" spans="1:13">
      <c r="B29" s="95"/>
      <c r="C29" s="95"/>
      <c r="D29" s="95"/>
      <c r="F29" s="108"/>
      <c r="L29" s="106"/>
    </row>
    <row r="30" spans="1:13">
      <c r="B30" s="95"/>
      <c r="C30" s="95"/>
      <c r="D30" s="95"/>
      <c r="F30" s="108"/>
      <c r="L30" s="106"/>
    </row>
  </sheetData>
  <mergeCells count="13">
    <mergeCell ref="K22:K23"/>
    <mergeCell ref="F1:K1"/>
    <mergeCell ref="A17:A18"/>
    <mergeCell ref="B17:B18"/>
    <mergeCell ref="C17:C18"/>
    <mergeCell ref="D17:D18"/>
    <mergeCell ref="J17:J18"/>
    <mergeCell ref="K17:K18"/>
    <mergeCell ref="A22:A23"/>
    <mergeCell ref="B22:B23"/>
    <mergeCell ref="C22:C23"/>
    <mergeCell ref="D22:D23"/>
    <mergeCell ref="J22:J2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5CCF3-3138-4BFC-8BBE-D234AAB6C8EF}">
  <dimension ref="B1:O39"/>
  <sheetViews>
    <sheetView topLeftCell="B1" zoomScale="115" zoomScaleNormal="115" workbookViewId="0">
      <pane xSplit="3" ySplit="11" topLeftCell="E12" activePane="bottomRight" state="frozen"/>
      <selection activeCell="B1" sqref="B1"/>
      <selection pane="topRight" activeCell="E1" sqref="E1"/>
      <selection pane="bottomLeft" activeCell="B12" sqref="B12"/>
      <selection pane="bottomRight" activeCell="D16" sqref="D16"/>
    </sheetView>
  </sheetViews>
  <sheetFormatPr defaultRowHeight="18.75"/>
  <sheetData>
    <row r="1" spans="2:15">
      <c r="E1" t="s">
        <v>74</v>
      </c>
    </row>
    <row r="2" spans="2:15">
      <c r="E2" t="s">
        <v>81</v>
      </c>
      <c r="H2" t="s">
        <v>76</v>
      </c>
      <c r="I2" t="s">
        <v>133</v>
      </c>
    </row>
    <row r="3" spans="2:15">
      <c r="B3" s="1"/>
      <c r="E3" s="109">
        <v>1</v>
      </c>
      <c r="F3" s="109">
        <f t="shared" ref="F3:O3" si="0">E3+1</f>
        <v>2</v>
      </c>
      <c r="G3" s="109">
        <f t="shared" si="0"/>
        <v>3</v>
      </c>
      <c r="H3" s="109">
        <f t="shared" si="0"/>
        <v>4</v>
      </c>
      <c r="I3" s="109">
        <f t="shared" si="0"/>
        <v>5</v>
      </c>
      <c r="J3" s="109">
        <f t="shared" si="0"/>
        <v>6</v>
      </c>
      <c r="K3" s="109">
        <f t="shared" si="0"/>
        <v>7</v>
      </c>
      <c r="L3" s="109">
        <f t="shared" si="0"/>
        <v>8</v>
      </c>
      <c r="M3" s="109">
        <f t="shared" si="0"/>
        <v>9</v>
      </c>
      <c r="N3" s="109">
        <f t="shared" si="0"/>
        <v>10</v>
      </c>
      <c r="O3" s="109">
        <f t="shared" si="0"/>
        <v>11</v>
      </c>
    </row>
    <row r="4" spans="2:15">
      <c r="B4" s="110" t="s">
        <v>90</v>
      </c>
      <c r="C4" s="110" t="s">
        <v>134</v>
      </c>
      <c r="D4" s="110" t="s">
        <v>34</v>
      </c>
      <c r="E4" s="109" t="s">
        <v>87</v>
      </c>
      <c r="F4" s="111" t="s">
        <v>79</v>
      </c>
      <c r="G4" s="109" t="s">
        <v>89</v>
      </c>
      <c r="H4" s="109" t="s">
        <v>88</v>
      </c>
      <c r="I4" s="109" t="s">
        <v>93</v>
      </c>
      <c r="J4" s="111" t="s">
        <v>78</v>
      </c>
      <c r="K4" s="111" t="s">
        <v>84</v>
      </c>
      <c r="L4" s="111" t="s">
        <v>91</v>
      </c>
      <c r="M4" s="111" t="s">
        <v>82</v>
      </c>
      <c r="N4" s="111" t="s">
        <v>83</v>
      </c>
      <c r="O4" s="111" t="s">
        <v>86</v>
      </c>
    </row>
    <row r="5" spans="2:15" hidden="1">
      <c r="B5" s="54"/>
      <c r="E5" s="112" t="s">
        <v>81</v>
      </c>
      <c r="F5" s="113" t="s">
        <v>99</v>
      </c>
      <c r="G5" s="112" t="s">
        <v>123</v>
      </c>
      <c r="H5" s="112" t="s">
        <v>121</v>
      </c>
      <c r="I5" s="114" t="s">
        <v>73</v>
      </c>
      <c r="J5" s="112" t="s">
        <v>118</v>
      </c>
      <c r="K5" s="112" t="s">
        <v>135</v>
      </c>
      <c r="L5" s="112" t="s">
        <v>76</v>
      </c>
      <c r="M5" s="112" t="s">
        <v>75</v>
      </c>
      <c r="N5" s="112" t="s">
        <v>74</v>
      </c>
      <c r="O5" s="112" t="s">
        <v>94</v>
      </c>
    </row>
    <row r="6" spans="2:15" hidden="1">
      <c r="B6" s="115"/>
      <c r="E6" s="113" t="s">
        <v>99</v>
      </c>
      <c r="F6" s="112" t="s">
        <v>123</v>
      </c>
      <c r="G6" s="112" t="s">
        <v>121</v>
      </c>
      <c r="H6" s="114" t="s">
        <v>73</v>
      </c>
      <c r="I6" s="112" t="s">
        <v>118</v>
      </c>
      <c r="J6" s="112" t="s">
        <v>135</v>
      </c>
      <c r="K6" s="112" t="s">
        <v>76</v>
      </c>
      <c r="L6" s="112" t="s">
        <v>75</v>
      </c>
      <c r="M6" s="112" t="s">
        <v>74</v>
      </c>
      <c r="N6" s="112" t="s">
        <v>94</v>
      </c>
      <c r="O6" s="112" t="s">
        <v>81</v>
      </c>
    </row>
    <row r="7" spans="2:15" hidden="1">
      <c r="B7" s="115"/>
      <c r="E7" s="112" t="s">
        <v>123</v>
      </c>
      <c r="F7" s="112" t="s">
        <v>121</v>
      </c>
      <c r="G7" s="114" t="s">
        <v>73</v>
      </c>
      <c r="H7" s="112" t="s">
        <v>118</v>
      </c>
      <c r="I7" s="112" t="s">
        <v>135</v>
      </c>
      <c r="J7" s="112" t="s">
        <v>76</v>
      </c>
      <c r="K7" s="112" t="s">
        <v>75</v>
      </c>
      <c r="L7" s="112" t="s">
        <v>74</v>
      </c>
      <c r="M7" s="112" t="s">
        <v>94</v>
      </c>
      <c r="N7" s="112" t="s">
        <v>81</v>
      </c>
      <c r="O7" s="113" t="s">
        <v>99</v>
      </c>
    </row>
    <row r="8" spans="2:15" hidden="1">
      <c r="B8" s="115"/>
      <c r="E8" s="112" t="s">
        <v>121</v>
      </c>
      <c r="F8" s="116" t="s">
        <v>73</v>
      </c>
      <c r="G8" s="112" t="s">
        <v>118</v>
      </c>
      <c r="H8" s="113" t="s">
        <v>135</v>
      </c>
      <c r="I8" s="112" t="s">
        <v>76</v>
      </c>
      <c r="J8" s="113" t="s">
        <v>75</v>
      </c>
      <c r="K8" s="112" t="s">
        <v>74</v>
      </c>
      <c r="L8" s="112" t="s">
        <v>94</v>
      </c>
      <c r="M8" s="112" t="s">
        <v>81</v>
      </c>
      <c r="N8" s="113" t="s">
        <v>99</v>
      </c>
      <c r="O8" s="112" t="s">
        <v>123</v>
      </c>
    </row>
    <row r="9" spans="2:15" hidden="1">
      <c r="B9" s="115"/>
      <c r="C9" s="115"/>
      <c r="E9" s="116" t="s">
        <v>73</v>
      </c>
      <c r="F9" s="112" t="s">
        <v>118</v>
      </c>
      <c r="G9" s="113" t="s">
        <v>135</v>
      </c>
      <c r="H9" s="112" t="s">
        <v>76</v>
      </c>
      <c r="I9" s="113" t="s">
        <v>75</v>
      </c>
      <c r="J9" s="112" t="s">
        <v>74</v>
      </c>
      <c r="K9" s="112" t="s">
        <v>94</v>
      </c>
      <c r="L9" s="112" t="s">
        <v>81</v>
      </c>
      <c r="M9" s="113" t="s">
        <v>99</v>
      </c>
      <c r="N9" s="112" t="s">
        <v>123</v>
      </c>
      <c r="O9" s="112" t="s">
        <v>121</v>
      </c>
    </row>
    <row r="10" spans="2:15" hidden="1">
      <c r="B10" s="115"/>
      <c r="E10" s="112" t="s">
        <v>118</v>
      </c>
      <c r="F10" s="112" t="s">
        <v>135</v>
      </c>
      <c r="G10" s="112" t="s">
        <v>76</v>
      </c>
      <c r="H10" s="112" t="s">
        <v>75</v>
      </c>
      <c r="I10" s="112" t="s">
        <v>74</v>
      </c>
      <c r="J10" s="112" t="s">
        <v>94</v>
      </c>
      <c r="K10" s="112" t="s">
        <v>81</v>
      </c>
      <c r="L10" s="113" t="s">
        <v>99</v>
      </c>
      <c r="M10" s="112" t="s">
        <v>123</v>
      </c>
      <c r="N10" s="112" t="s">
        <v>121</v>
      </c>
      <c r="O10" s="116" t="s">
        <v>73</v>
      </c>
    </row>
    <row r="11" spans="2:15" hidden="1">
      <c r="B11" s="115"/>
      <c r="E11" s="112" t="s">
        <v>135</v>
      </c>
      <c r="F11" s="112" t="s">
        <v>76</v>
      </c>
      <c r="G11" s="112" t="s">
        <v>75</v>
      </c>
      <c r="H11" s="112" t="s">
        <v>74</v>
      </c>
      <c r="I11" s="112" t="s">
        <v>94</v>
      </c>
      <c r="J11" s="112" t="s">
        <v>81</v>
      </c>
      <c r="K11" s="113" t="s">
        <v>99</v>
      </c>
      <c r="L11" s="112" t="s">
        <v>123</v>
      </c>
      <c r="M11" s="113" t="s">
        <v>121</v>
      </c>
      <c r="N11" s="116" t="s">
        <v>73</v>
      </c>
      <c r="O11" s="112" t="s">
        <v>118</v>
      </c>
    </row>
    <row r="12" spans="2:15">
      <c r="B12" s="115"/>
      <c r="E12" s="112" t="s">
        <v>76</v>
      </c>
      <c r="F12" s="112" t="s">
        <v>75</v>
      </c>
      <c r="G12" s="112" t="s">
        <v>74</v>
      </c>
      <c r="H12" s="112" t="s">
        <v>94</v>
      </c>
      <c r="I12" s="112" t="s">
        <v>81</v>
      </c>
      <c r="J12" s="113" t="s">
        <v>99</v>
      </c>
      <c r="K12" s="112" t="s">
        <v>123</v>
      </c>
      <c r="L12" s="113" t="s">
        <v>121</v>
      </c>
      <c r="M12" s="116" t="s">
        <v>73</v>
      </c>
      <c r="N12" s="112" t="s">
        <v>118</v>
      </c>
      <c r="O12" s="112" t="s">
        <v>135</v>
      </c>
    </row>
    <row r="13" spans="2:15">
      <c r="B13" s="115"/>
      <c r="E13" s="112" t="s">
        <v>75</v>
      </c>
      <c r="F13" s="112" t="s">
        <v>74</v>
      </c>
      <c r="G13" s="112" t="s">
        <v>94</v>
      </c>
      <c r="H13" s="112" t="s">
        <v>81</v>
      </c>
      <c r="I13" s="113" t="s">
        <v>99</v>
      </c>
      <c r="J13" s="112" t="s">
        <v>123</v>
      </c>
      <c r="K13" s="112" t="s">
        <v>121</v>
      </c>
      <c r="L13" s="116" t="s">
        <v>73</v>
      </c>
      <c r="M13" s="112" t="s">
        <v>118</v>
      </c>
      <c r="N13" s="112" t="s">
        <v>135</v>
      </c>
      <c r="O13" s="112" t="s">
        <v>76</v>
      </c>
    </row>
    <row r="14" spans="2:15">
      <c r="B14" s="115"/>
      <c r="E14" s="112" t="s">
        <v>74</v>
      </c>
      <c r="F14" s="112" t="s">
        <v>94</v>
      </c>
      <c r="G14" s="112" t="s">
        <v>81</v>
      </c>
      <c r="H14" s="113" t="s">
        <v>99</v>
      </c>
      <c r="I14" s="112" t="s">
        <v>123</v>
      </c>
      <c r="J14" s="112" t="s">
        <v>121</v>
      </c>
      <c r="K14" s="116" t="s">
        <v>73</v>
      </c>
      <c r="L14" s="112" t="s">
        <v>118</v>
      </c>
      <c r="M14" s="112" t="s">
        <v>135</v>
      </c>
      <c r="N14" s="112" t="s">
        <v>76</v>
      </c>
      <c r="O14" s="112" t="s">
        <v>75</v>
      </c>
    </row>
    <row r="15" spans="2:15">
      <c r="E15" s="112" t="s">
        <v>94</v>
      </c>
      <c r="F15" s="112" t="s">
        <v>81</v>
      </c>
      <c r="G15" s="113" t="s">
        <v>99</v>
      </c>
      <c r="H15" s="112" t="s">
        <v>123</v>
      </c>
      <c r="I15" s="112" t="s">
        <v>121</v>
      </c>
      <c r="J15" s="116" t="s">
        <v>73</v>
      </c>
      <c r="K15" s="112" t="s">
        <v>118</v>
      </c>
      <c r="L15" s="112" t="s">
        <v>135</v>
      </c>
      <c r="M15" s="112" t="s">
        <v>76</v>
      </c>
      <c r="N15" s="112" t="s">
        <v>75</v>
      </c>
      <c r="O15" s="112" t="s">
        <v>74</v>
      </c>
    </row>
    <row r="16" spans="2:15">
      <c r="E16" s="112" t="s">
        <v>81</v>
      </c>
      <c r="F16" s="113" t="s">
        <v>99</v>
      </c>
      <c r="G16" s="112" t="s">
        <v>123</v>
      </c>
      <c r="H16" s="112" t="s">
        <v>121</v>
      </c>
      <c r="I16" s="114" t="s">
        <v>73</v>
      </c>
      <c r="J16" s="112" t="s">
        <v>118</v>
      </c>
      <c r="K16" s="112" t="s">
        <v>135</v>
      </c>
      <c r="L16" s="112" t="s">
        <v>76</v>
      </c>
      <c r="M16" s="112" t="s">
        <v>75</v>
      </c>
      <c r="N16" s="112" t="s">
        <v>74</v>
      </c>
      <c r="O16" s="112" t="s">
        <v>94</v>
      </c>
    </row>
    <row r="17" spans="5:15">
      <c r="E17" s="113" t="s">
        <v>99</v>
      </c>
      <c r="F17" s="112" t="s">
        <v>123</v>
      </c>
      <c r="G17" s="112" t="s">
        <v>121</v>
      </c>
      <c r="H17" s="114" t="s">
        <v>73</v>
      </c>
      <c r="I17" s="112" t="s">
        <v>118</v>
      </c>
      <c r="J17" s="112" t="s">
        <v>135</v>
      </c>
      <c r="K17" s="112" t="s">
        <v>76</v>
      </c>
      <c r="L17" s="112" t="s">
        <v>75</v>
      </c>
      <c r="M17" s="112" t="s">
        <v>74</v>
      </c>
      <c r="N17" s="112" t="s">
        <v>94</v>
      </c>
      <c r="O17" s="112" t="s">
        <v>81</v>
      </c>
    </row>
    <row r="18" spans="5:15">
      <c r="E18" s="112" t="s">
        <v>123</v>
      </c>
      <c r="F18" s="112" t="s">
        <v>121</v>
      </c>
      <c r="G18" s="117" t="s">
        <v>73</v>
      </c>
      <c r="H18" s="112" t="s">
        <v>118</v>
      </c>
      <c r="I18" s="112" t="s">
        <v>135</v>
      </c>
      <c r="J18" s="112" t="s">
        <v>76</v>
      </c>
      <c r="K18" s="112" t="s">
        <v>75</v>
      </c>
      <c r="L18" s="112" t="s">
        <v>74</v>
      </c>
      <c r="M18" s="112" t="s">
        <v>94</v>
      </c>
      <c r="N18" s="112" t="s">
        <v>81</v>
      </c>
      <c r="O18" s="113" t="s">
        <v>99</v>
      </c>
    </row>
    <row r="19" spans="5:15">
      <c r="E19" s="112" t="s">
        <v>121</v>
      </c>
      <c r="F19" s="114" t="s">
        <v>73</v>
      </c>
      <c r="G19" s="112" t="s">
        <v>118</v>
      </c>
      <c r="H19" s="112" t="s">
        <v>135</v>
      </c>
      <c r="I19" s="112" t="s">
        <v>76</v>
      </c>
      <c r="J19" s="112" t="s">
        <v>75</v>
      </c>
      <c r="K19" s="112" t="s">
        <v>74</v>
      </c>
      <c r="L19" s="112" t="s">
        <v>94</v>
      </c>
      <c r="M19" s="112" t="s">
        <v>81</v>
      </c>
      <c r="N19" s="113" t="s">
        <v>99</v>
      </c>
      <c r="O19" s="112" t="s">
        <v>123</v>
      </c>
    </row>
    <row r="20" spans="5:15">
      <c r="E20" s="116" t="s">
        <v>73</v>
      </c>
      <c r="F20" s="112" t="s">
        <v>118</v>
      </c>
      <c r="G20" s="112" t="s">
        <v>135</v>
      </c>
      <c r="H20" s="112" t="s">
        <v>76</v>
      </c>
      <c r="I20" s="112" t="s">
        <v>75</v>
      </c>
      <c r="J20" s="112" t="s">
        <v>74</v>
      </c>
      <c r="K20" s="112" t="s">
        <v>94</v>
      </c>
      <c r="L20" s="112" t="s">
        <v>81</v>
      </c>
      <c r="M20" s="113" t="s">
        <v>99</v>
      </c>
      <c r="N20" s="112" t="s">
        <v>123</v>
      </c>
      <c r="O20" s="112" t="s">
        <v>121</v>
      </c>
    </row>
    <row r="21" spans="5:15">
      <c r="E21" s="112" t="s">
        <v>118</v>
      </c>
      <c r="F21" s="112" t="s">
        <v>135</v>
      </c>
      <c r="G21" s="112" t="s">
        <v>76</v>
      </c>
      <c r="H21" s="113" t="s">
        <v>75</v>
      </c>
      <c r="I21" s="112" t="s">
        <v>74</v>
      </c>
      <c r="J21" s="113" t="s">
        <v>94</v>
      </c>
      <c r="K21" s="112" t="s">
        <v>81</v>
      </c>
      <c r="L21" s="113" t="s">
        <v>99</v>
      </c>
      <c r="M21" s="112" t="s">
        <v>123</v>
      </c>
      <c r="N21" s="112" t="s">
        <v>121</v>
      </c>
      <c r="O21" s="114" t="s">
        <v>73</v>
      </c>
    </row>
    <row r="22" spans="5:15">
      <c r="E22" s="112" t="s">
        <v>135</v>
      </c>
      <c r="F22" s="112" t="s">
        <v>76</v>
      </c>
      <c r="G22" s="112" t="s">
        <v>75</v>
      </c>
      <c r="H22" s="113" t="s">
        <v>74</v>
      </c>
      <c r="I22" s="112" t="s">
        <v>94</v>
      </c>
      <c r="J22" s="112" t="s">
        <v>81</v>
      </c>
      <c r="K22" s="113" t="s">
        <v>99</v>
      </c>
      <c r="L22" s="112" t="s">
        <v>123</v>
      </c>
      <c r="M22" s="112" t="s">
        <v>121</v>
      </c>
      <c r="N22" s="116" t="s">
        <v>73</v>
      </c>
      <c r="O22" s="112" t="s">
        <v>118</v>
      </c>
    </row>
    <row r="23" spans="5:15">
      <c r="E23" s="112" t="s">
        <v>76</v>
      </c>
      <c r="F23" s="112" t="s">
        <v>75</v>
      </c>
      <c r="G23" s="112" t="s">
        <v>74</v>
      </c>
      <c r="H23" s="113" t="s">
        <v>94</v>
      </c>
      <c r="I23" s="112" t="s">
        <v>81</v>
      </c>
      <c r="J23" s="113" t="s">
        <v>99</v>
      </c>
      <c r="K23" s="112" t="s">
        <v>123</v>
      </c>
      <c r="L23" s="112" t="s">
        <v>121</v>
      </c>
      <c r="M23" s="116" t="s">
        <v>73</v>
      </c>
      <c r="N23" s="112" t="s">
        <v>118</v>
      </c>
      <c r="O23" s="112" t="s">
        <v>135</v>
      </c>
    </row>
    <row r="24" spans="5:15">
      <c r="E24" s="112" t="s">
        <v>75</v>
      </c>
      <c r="F24" s="112" t="s">
        <v>74</v>
      </c>
      <c r="G24" s="113" t="s">
        <v>94</v>
      </c>
      <c r="H24" s="112" t="s">
        <v>81</v>
      </c>
      <c r="I24" s="113" t="s">
        <v>99</v>
      </c>
      <c r="J24" s="112" t="s">
        <v>123</v>
      </c>
      <c r="K24" s="112" t="s">
        <v>121</v>
      </c>
      <c r="L24" s="114" t="s">
        <v>73</v>
      </c>
      <c r="M24" s="112" t="s">
        <v>118</v>
      </c>
      <c r="N24" s="112" t="s">
        <v>135</v>
      </c>
      <c r="O24" s="112" t="s">
        <v>76</v>
      </c>
    </row>
    <row r="25" spans="5:15">
      <c r="E25" s="112" t="s">
        <v>74</v>
      </c>
      <c r="F25" s="113" t="s">
        <v>94</v>
      </c>
      <c r="G25" s="112" t="s">
        <v>81</v>
      </c>
      <c r="H25" s="113" t="s">
        <v>99</v>
      </c>
      <c r="I25" s="112" t="s">
        <v>123</v>
      </c>
      <c r="J25" s="112" t="s">
        <v>121</v>
      </c>
      <c r="K25" s="116" t="s">
        <v>73</v>
      </c>
      <c r="L25" s="113" t="s">
        <v>118</v>
      </c>
      <c r="M25" s="112" t="s">
        <v>135</v>
      </c>
      <c r="N25" s="112" t="s">
        <v>76</v>
      </c>
      <c r="O25" s="113" t="s">
        <v>75</v>
      </c>
    </row>
    <row r="26" spans="5:15">
      <c r="E26" s="113" t="s">
        <v>94</v>
      </c>
      <c r="F26" s="113" t="s">
        <v>81</v>
      </c>
      <c r="G26" s="113" t="s">
        <v>99</v>
      </c>
      <c r="H26" s="112" t="s">
        <v>123</v>
      </c>
      <c r="I26" s="112" t="s">
        <v>121</v>
      </c>
      <c r="J26" s="116" t="s">
        <v>73</v>
      </c>
      <c r="K26" s="112" t="s">
        <v>118</v>
      </c>
      <c r="L26" s="113" t="s">
        <v>135</v>
      </c>
      <c r="M26" s="112" t="s">
        <v>76</v>
      </c>
      <c r="N26" s="112" t="s">
        <v>75</v>
      </c>
      <c r="O26" s="112" t="s">
        <v>74</v>
      </c>
    </row>
    <row r="27" spans="5:15">
      <c r="E27" s="113" t="s">
        <v>81</v>
      </c>
      <c r="F27" s="113" t="s">
        <v>99</v>
      </c>
      <c r="G27" s="112" t="s">
        <v>123</v>
      </c>
      <c r="H27" s="112" t="s">
        <v>121</v>
      </c>
      <c r="I27" s="116" t="s">
        <v>73</v>
      </c>
      <c r="J27" s="112" t="s">
        <v>118</v>
      </c>
      <c r="K27" s="112" t="s">
        <v>135</v>
      </c>
      <c r="L27" s="112" t="s">
        <v>76</v>
      </c>
      <c r="M27" s="112" t="s">
        <v>75</v>
      </c>
      <c r="N27" s="112" t="s">
        <v>74</v>
      </c>
      <c r="O27" s="113" t="s">
        <v>94</v>
      </c>
    </row>
    <row r="28" spans="5:15">
      <c r="E28" s="113" t="s">
        <v>99</v>
      </c>
      <c r="F28" s="112" t="s">
        <v>123</v>
      </c>
      <c r="G28" s="112" t="s">
        <v>121</v>
      </c>
      <c r="H28" s="116" t="s">
        <v>73</v>
      </c>
      <c r="I28" s="112" t="s">
        <v>118</v>
      </c>
      <c r="J28" s="112" t="s">
        <v>135</v>
      </c>
      <c r="K28" s="112" t="s">
        <v>76</v>
      </c>
      <c r="L28" s="112" t="s">
        <v>75</v>
      </c>
      <c r="M28" s="112" t="s">
        <v>74</v>
      </c>
      <c r="N28" s="113" t="s">
        <v>94</v>
      </c>
      <c r="O28" s="113" t="s">
        <v>81</v>
      </c>
    </row>
    <row r="29" spans="5:15">
      <c r="E29" s="112" t="s">
        <v>123</v>
      </c>
      <c r="F29" s="112" t="s">
        <v>121</v>
      </c>
      <c r="G29" s="114" t="s">
        <v>73</v>
      </c>
      <c r="H29" s="112" t="s">
        <v>118</v>
      </c>
      <c r="I29" s="112" t="s">
        <v>135</v>
      </c>
      <c r="J29" s="112" t="s">
        <v>76</v>
      </c>
      <c r="K29" s="113" t="s">
        <v>75</v>
      </c>
      <c r="L29" s="112" t="s">
        <v>74</v>
      </c>
      <c r="M29" s="113" t="s">
        <v>94</v>
      </c>
      <c r="N29" s="113" t="s">
        <v>81</v>
      </c>
      <c r="O29" s="113" t="s">
        <v>99</v>
      </c>
    </row>
    <row r="30" spans="5:15">
      <c r="E30" s="112" t="s">
        <v>121</v>
      </c>
      <c r="F30" s="116" t="s">
        <v>73</v>
      </c>
      <c r="G30" s="112" t="s">
        <v>118</v>
      </c>
      <c r="H30" s="112" t="s">
        <v>135</v>
      </c>
      <c r="I30" s="112" t="s">
        <v>76</v>
      </c>
      <c r="J30" s="112" t="s">
        <v>75</v>
      </c>
      <c r="K30" s="112" t="s">
        <v>74</v>
      </c>
      <c r="L30" s="113" t="s">
        <v>94</v>
      </c>
      <c r="M30" s="113" t="s">
        <v>81</v>
      </c>
      <c r="N30" s="113" t="s">
        <v>99</v>
      </c>
      <c r="O30" s="112" t="s">
        <v>123</v>
      </c>
    </row>
    <row r="31" spans="5:15">
      <c r="E31" s="116" t="s">
        <v>73</v>
      </c>
      <c r="F31" s="112" t="s">
        <v>118</v>
      </c>
      <c r="G31" s="113" t="s">
        <v>135</v>
      </c>
      <c r="H31" s="112" t="s">
        <v>76</v>
      </c>
      <c r="I31" s="113" t="s">
        <v>75</v>
      </c>
      <c r="J31" s="112" t="s">
        <v>74</v>
      </c>
      <c r="K31" s="113" t="s">
        <v>94</v>
      </c>
      <c r="L31" s="113" t="s">
        <v>81</v>
      </c>
      <c r="M31" s="113" t="s">
        <v>99</v>
      </c>
      <c r="N31" s="112" t="s">
        <v>123</v>
      </c>
      <c r="O31" s="112" t="s">
        <v>121</v>
      </c>
    </row>
    <row r="32" spans="5:15">
      <c r="E32" s="112" t="s">
        <v>118</v>
      </c>
      <c r="F32" s="112" t="s">
        <v>135</v>
      </c>
      <c r="G32" s="112" t="s">
        <v>76</v>
      </c>
      <c r="H32" s="112" t="s">
        <v>75</v>
      </c>
      <c r="I32" s="112" t="s">
        <v>74</v>
      </c>
      <c r="J32" s="113" t="s">
        <v>94</v>
      </c>
      <c r="K32" s="113" t="s">
        <v>81</v>
      </c>
      <c r="L32" s="113" t="s">
        <v>99</v>
      </c>
      <c r="M32" s="112" t="s">
        <v>123</v>
      </c>
      <c r="N32" s="112" t="s">
        <v>121</v>
      </c>
      <c r="O32" s="114" t="s">
        <v>73</v>
      </c>
    </row>
    <row r="33" spans="5:15">
      <c r="E33" s="112" t="s">
        <v>135</v>
      </c>
      <c r="F33" s="112" t="s">
        <v>76</v>
      </c>
      <c r="G33" s="112" t="s">
        <v>75</v>
      </c>
      <c r="H33" s="112" t="s">
        <v>74</v>
      </c>
      <c r="I33" s="113" t="s">
        <v>94</v>
      </c>
      <c r="J33" s="113" t="s">
        <v>81</v>
      </c>
      <c r="K33" s="113" t="s">
        <v>99</v>
      </c>
      <c r="L33" s="112" t="s">
        <v>123</v>
      </c>
      <c r="M33" s="112" t="s">
        <v>121</v>
      </c>
      <c r="N33" s="116" t="s">
        <v>73</v>
      </c>
      <c r="O33" s="113" t="s">
        <v>118</v>
      </c>
    </row>
    <row r="34" spans="5:15">
      <c r="E34" s="113" t="s">
        <v>76</v>
      </c>
      <c r="F34" s="112" t="s">
        <v>75</v>
      </c>
      <c r="G34" s="112" t="s">
        <v>74</v>
      </c>
      <c r="H34" s="113" t="s">
        <v>94</v>
      </c>
      <c r="I34" s="112" t="s">
        <v>81</v>
      </c>
      <c r="J34" s="113" t="s">
        <v>99</v>
      </c>
      <c r="K34" s="113" t="s">
        <v>123</v>
      </c>
      <c r="L34" s="112" t="s">
        <v>121</v>
      </c>
      <c r="M34" s="116" t="s">
        <v>73</v>
      </c>
      <c r="N34" s="112" t="s">
        <v>118</v>
      </c>
      <c r="O34" s="112" t="s">
        <v>135</v>
      </c>
    </row>
    <row r="35" spans="5:15">
      <c r="E35" s="113" t="s">
        <v>75</v>
      </c>
      <c r="F35" s="112" t="s">
        <v>74</v>
      </c>
      <c r="G35" s="113" t="s">
        <v>94</v>
      </c>
      <c r="H35" s="112" t="s">
        <v>81</v>
      </c>
      <c r="I35" s="113" t="s">
        <v>99</v>
      </c>
      <c r="J35" s="112" t="s">
        <v>123</v>
      </c>
      <c r="K35" s="112" t="s">
        <v>121</v>
      </c>
      <c r="L35" s="114" t="s">
        <v>73</v>
      </c>
      <c r="M35" s="112" t="s">
        <v>118</v>
      </c>
      <c r="N35" s="112" t="s">
        <v>135</v>
      </c>
      <c r="O35" s="112" t="s">
        <v>76</v>
      </c>
    </row>
    <row r="36" spans="5:15">
      <c r="E36" s="112" t="s">
        <v>74</v>
      </c>
      <c r="F36" s="113" t="s">
        <v>94</v>
      </c>
      <c r="G36" s="112" t="s">
        <v>81</v>
      </c>
      <c r="H36" s="113" t="s">
        <v>99</v>
      </c>
      <c r="I36" s="112" t="s">
        <v>123</v>
      </c>
      <c r="J36" s="112" t="s">
        <v>121</v>
      </c>
      <c r="K36" s="116" t="s">
        <v>73</v>
      </c>
      <c r="L36" s="112" t="s">
        <v>118</v>
      </c>
      <c r="M36" s="112" t="s">
        <v>135</v>
      </c>
      <c r="N36" s="112" t="s">
        <v>76</v>
      </c>
      <c r="O36" s="113" t="s">
        <v>75</v>
      </c>
    </row>
    <row r="37" spans="5:15">
      <c r="E37" s="113" t="s">
        <v>94</v>
      </c>
      <c r="F37" s="112" t="s">
        <v>81</v>
      </c>
      <c r="G37" s="113" t="s">
        <v>99</v>
      </c>
      <c r="H37" s="112" t="s">
        <v>123</v>
      </c>
      <c r="I37" s="112" t="s">
        <v>121</v>
      </c>
      <c r="J37" s="116" t="s">
        <v>73</v>
      </c>
      <c r="K37" s="112" t="s">
        <v>118</v>
      </c>
      <c r="L37" s="112" t="s">
        <v>135</v>
      </c>
      <c r="M37" s="112" t="s">
        <v>76</v>
      </c>
      <c r="N37" s="112" t="s">
        <v>75</v>
      </c>
      <c r="O37" s="112" t="s">
        <v>74</v>
      </c>
    </row>
    <row r="38" spans="5:15">
      <c r="E38" s="112" t="s">
        <v>81</v>
      </c>
      <c r="F38" s="113" t="s">
        <v>99</v>
      </c>
      <c r="G38" s="112" t="s">
        <v>123</v>
      </c>
      <c r="H38" s="112" t="s">
        <v>121</v>
      </c>
      <c r="I38" s="116" t="s">
        <v>73</v>
      </c>
      <c r="J38" s="112" t="s">
        <v>118</v>
      </c>
      <c r="K38" s="112" t="s">
        <v>135</v>
      </c>
      <c r="L38" s="112" t="s">
        <v>76</v>
      </c>
      <c r="M38" s="112" t="s">
        <v>75</v>
      </c>
      <c r="N38" s="112" t="s">
        <v>74</v>
      </c>
      <c r="O38" s="113" t="s">
        <v>94</v>
      </c>
    </row>
    <row r="39" spans="5:15">
      <c r="E39" s="118" t="s">
        <v>99</v>
      </c>
      <c r="F39" s="118" t="s">
        <v>123</v>
      </c>
      <c r="G39" s="119" t="s">
        <v>121</v>
      </c>
      <c r="H39" s="120" t="s">
        <v>73</v>
      </c>
      <c r="I39" s="119" t="s">
        <v>118</v>
      </c>
      <c r="J39" s="118" t="s">
        <v>135</v>
      </c>
      <c r="K39" s="119" t="s">
        <v>76</v>
      </c>
      <c r="L39" s="119" t="s">
        <v>75</v>
      </c>
      <c r="M39" s="119" t="s">
        <v>74</v>
      </c>
      <c r="N39" s="118" t="s">
        <v>94</v>
      </c>
      <c r="O39" s="119" t="s">
        <v>81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2022春コマ割り</vt:lpstr>
      <vt:lpstr>team</vt:lpstr>
      <vt:lpstr>ゼミ Schedule</vt:lpstr>
      <vt:lpstr>論文輪講schedule</vt:lpstr>
      <vt:lpstr>カルマンフィルタ</vt:lpstr>
      <vt:lpstr>BreakOutRoom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ritsumei</dc:creator>
  <cp:lastModifiedBy>島川</cp:lastModifiedBy>
  <cp:lastPrinted>2021-09-15T02:23:04Z</cp:lastPrinted>
  <dcterms:created xsi:type="dcterms:W3CDTF">2015-06-05T18:19:34Z</dcterms:created>
  <dcterms:modified xsi:type="dcterms:W3CDTF">2022-05-18T14:36:02Z</dcterms:modified>
</cp:coreProperties>
</file>